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.Hernandez\Downloads\"/>
    </mc:Choice>
  </mc:AlternateContent>
  <xr:revisionPtr revIDLastSave="0" documentId="8_{4011771E-A74D-43D0-B172-47CB271309E5}" xr6:coauthVersionLast="46" xr6:coauthVersionMax="46" xr10:uidLastSave="{00000000-0000-0000-0000-000000000000}"/>
  <bookViews>
    <workbookView xWindow="2304" yWindow="2304" windowWidth="17280" windowHeight="10044" firstSheet="1" activeTab="1" xr2:uid="{00000000-000D-0000-FFFF-FFFF00000000}"/>
  </bookViews>
  <sheets>
    <sheet name="Instructions" sheetId="8" r:id="rId1"/>
    <sheet name="Rent Roll Data" sheetId="1" r:id="rId2"/>
    <sheet name="Look-up" sheetId="5" state="hidden" r:id="rId3"/>
    <sheet name="Rent Limts" sheetId="6" state="hidden" r:id="rId4"/>
    <sheet name="Income Limit" sheetId="9" state="hidden" r:id="rId5"/>
  </sheets>
  <definedNames>
    <definedName name="_xlnm._FilterDatabase" localSheetId="3" hidden="1">'Rent Limts'!$A$1:$S$20</definedName>
    <definedName name="_xlnm._FilterDatabase" localSheetId="1" hidden="1">'Rent Roll Data'!$A$1:$AF$1000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 l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3" i="1"/>
  <c r="AF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2" i="1"/>
  <c r="G2" i="1"/>
  <c r="H2" i="1"/>
  <c r="R3" i="1"/>
  <c r="G3" i="1"/>
  <c r="H3" i="1"/>
  <c r="AG3" i="1"/>
  <c r="G4" i="1"/>
  <c r="H4" i="1"/>
  <c r="AG4" i="1"/>
  <c r="G5" i="1"/>
  <c r="H5" i="1"/>
  <c r="AG5" i="1"/>
  <c r="G6" i="1"/>
  <c r="H6" i="1"/>
  <c r="AG6" i="1"/>
  <c r="G7" i="1"/>
  <c r="H7" i="1"/>
  <c r="AG7" i="1"/>
  <c r="G8" i="1"/>
  <c r="H8" i="1"/>
  <c r="AG8" i="1"/>
  <c r="G9" i="1"/>
  <c r="H9" i="1"/>
  <c r="AG9" i="1"/>
  <c r="G10" i="1"/>
  <c r="H10" i="1"/>
  <c r="AG10" i="1"/>
  <c r="G11" i="1"/>
  <c r="H11" i="1"/>
  <c r="AG11" i="1"/>
  <c r="G12" i="1"/>
  <c r="H12" i="1"/>
  <c r="AG12" i="1"/>
  <c r="G13" i="1"/>
  <c r="H13" i="1"/>
  <c r="AG13" i="1"/>
  <c r="G14" i="1"/>
  <c r="H14" i="1"/>
  <c r="AG14" i="1"/>
  <c r="G15" i="1"/>
  <c r="H15" i="1"/>
  <c r="AG15" i="1"/>
  <c r="G16" i="1"/>
  <c r="H16" i="1"/>
  <c r="AG16" i="1"/>
  <c r="G17" i="1"/>
  <c r="H17" i="1"/>
  <c r="AG17" i="1"/>
  <c r="G18" i="1"/>
  <c r="H18" i="1"/>
  <c r="AG18" i="1"/>
  <c r="G19" i="1"/>
  <c r="H19" i="1"/>
  <c r="AG19" i="1"/>
  <c r="G20" i="1"/>
  <c r="H20" i="1"/>
  <c r="AG20" i="1"/>
  <c r="G21" i="1"/>
  <c r="H21" i="1"/>
  <c r="AG21" i="1"/>
  <c r="G22" i="1"/>
  <c r="H22" i="1"/>
  <c r="AG22" i="1"/>
  <c r="G23" i="1"/>
  <c r="H23" i="1"/>
  <c r="AG23" i="1"/>
  <c r="G24" i="1"/>
  <c r="H24" i="1"/>
  <c r="AG24" i="1"/>
  <c r="G25" i="1"/>
  <c r="H25" i="1"/>
  <c r="AG25" i="1"/>
  <c r="G26" i="1"/>
  <c r="H26" i="1"/>
  <c r="AG26" i="1"/>
  <c r="G27" i="1"/>
  <c r="H27" i="1"/>
  <c r="AG27" i="1"/>
  <c r="G28" i="1"/>
  <c r="H28" i="1"/>
  <c r="AG28" i="1"/>
  <c r="G29" i="1"/>
  <c r="H29" i="1"/>
  <c r="AG29" i="1"/>
  <c r="G30" i="1"/>
  <c r="H30" i="1"/>
  <c r="AG30" i="1"/>
  <c r="G31" i="1"/>
  <c r="H31" i="1"/>
  <c r="AG31" i="1"/>
  <c r="G32" i="1"/>
  <c r="H32" i="1"/>
  <c r="AG32" i="1"/>
  <c r="G33" i="1"/>
  <c r="H33" i="1"/>
  <c r="AG33" i="1"/>
  <c r="G34" i="1"/>
  <c r="H34" i="1"/>
  <c r="AG34" i="1"/>
  <c r="G35" i="1"/>
  <c r="H35" i="1"/>
  <c r="AG35" i="1"/>
  <c r="G36" i="1"/>
  <c r="H36" i="1"/>
  <c r="AG36" i="1"/>
  <c r="G37" i="1"/>
  <c r="H37" i="1"/>
  <c r="AG37" i="1"/>
  <c r="G38" i="1"/>
  <c r="H38" i="1"/>
  <c r="AG38" i="1"/>
  <c r="G39" i="1"/>
  <c r="H39" i="1"/>
  <c r="AG39" i="1"/>
  <c r="G40" i="1"/>
  <c r="H40" i="1"/>
  <c r="AG40" i="1"/>
  <c r="G41" i="1"/>
  <c r="H41" i="1"/>
  <c r="AG41" i="1"/>
  <c r="G42" i="1"/>
  <c r="H42" i="1"/>
  <c r="AG42" i="1"/>
  <c r="G43" i="1"/>
  <c r="H43" i="1"/>
  <c r="AG43" i="1"/>
  <c r="G44" i="1"/>
  <c r="H44" i="1"/>
  <c r="AG44" i="1"/>
  <c r="G45" i="1"/>
  <c r="H45" i="1"/>
  <c r="AG45" i="1"/>
  <c r="G46" i="1"/>
  <c r="H46" i="1"/>
  <c r="AG46" i="1"/>
  <c r="G47" i="1"/>
  <c r="H47" i="1"/>
  <c r="AG47" i="1"/>
  <c r="G48" i="1"/>
  <c r="H48" i="1"/>
  <c r="AG48" i="1"/>
  <c r="G49" i="1"/>
  <c r="H49" i="1"/>
  <c r="AG49" i="1"/>
  <c r="G50" i="1"/>
  <c r="H50" i="1"/>
  <c r="AG50" i="1"/>
  <c r="G51" i="1"/>
  <c r="H51" i="1"/>
  <c r="AG51" i="1"/>
  <c r="G52" i="1"/>
  <c r="H52" i="1"/>
  <c r="AG52" i="1"/>
  <c r="G53" i="1"/>
  <c r="H53" i="1"/>
  <c r="AG53" i="1"/>
  <c r="G54" i="1"/>
  <c r="H54" i="1"/>
  <c r="AG54" i="1"/>
  <c r="G55" i="1"/>
  <c r="H55" i="1"/>
  <c r="AG55" i="1"/>
  <c r="G56" i="1"/>
  <c r="H56" i="1"/>
  <c r="AG56" i="1"/>
  <c r="G57" i="1"/>
  <c r="H57" i="1"/>
  <c r="AG57" i="1"/>
  <c r="G58" i="1"/>
  <c r="H58" i="1"/>
  <c r="AG58" i="1"/>
  <c r="G59" i="1"/>
  <c r="H59" i="1"/>
  <c r="AG59" i="1"/>
  <c r="G60" i="1"/>
  <c r="H60" i="1"/>
  <c r="AG60" i="1"/>
  <c r="G61" i="1"/>
  <c r="H61" i="1"/>
  <c r="AG61" i="1"/>
  <c r="G62" i="1"/>
  <c r="H62" i="1"/>
  <c r="AG62" i="1"/>
  <c r="G63" i="1"/>
  <c r="H63" i="1"/>
  <c r="AG63" i="1"/>
  <c r="G64" i="1"/>
  <c r="H64" i="1"/>
  <c r="AG64" i="1"/>
  <c r="G65" i="1"/>
  <c r="H65" i="1"/>
  <c r="AG65" i="1"/>
  <c r="G66" i="1"/>
  <c r="H66" i="1"/>
  <c r="AG66" i="1"/>
  <c r="G67" i="1"/>
  <c r="H67" i="1"/>
  <c r="AG67" i="1"/>
  <c r="G68" i="1"/>
  <c r="H68" i="1"/>
  <c r="AG68" i="1"/>
  <c r="G69" i="1"/>
  <c r="H69" i="1"/>
  <c r="AG69" i="1"/>
  <c r="G70" i="1"/>
  <c r="H70" i="1"/>
  <c r="AG70" i="1"/>
  <c r="G71" i="1"/>
  <c r="H71" i="1"/>
  <c r="AG71" i="1"/>
  <c r="G72" i="1"/>
  <c r="H72" i="1"/>
  <c r="AG72" i="1"/>
  <c r="G73" i="1"/>
  <c r="H73" i="1"/>
  <c r="AG73" i="1"/>
  <c r="G74" i="1"/>
  <c r="H74" i="1"/>
  <c r="AG74" i="1"/>
  <c r="G75" i="1"/>
  <c r="H75" i="1"/>
  <c r="AG75" i="1"/>
  <c r="G76" i="1"/>
  <c r="H76" i="1"/>
  <c r="AG76" i="1"/>
  <c r="G77" i="1"/>
  <c r="H77" i="1"/>
  <c r="AG77" i="1"/>
  <c r="G78" i="1"/>
  <c r="H78" i="1"/>
  <c r="AG78" i="1"/>
  <c r="G79" i="1"/>
  <c r="H79" i="1"/>
  <c r="AG79" i="1"/>
  <c r="G80" i="1"/>
  <c r="H80" i="1"/>
  <c r="AG80" i="1"/>
  <c r="G81" i="1"/>
  <c r="H81" i="1"/>
  <c r="AG81" i="1"/>
  <c r="G82" i="1"/>
  <c r="H82" i="1"/>
  <c r="AG82" i="1"/>
  <c r="G83" i="1"/>
  <c r="H83" i="1"/>
  <c r="AG83" i="1"/>
  <c r="G84" i="1"/>
  <c r="H84" i="1"/>
  <c r="AG84" i="1"/>
  <c r="G85" i="1"/>
  <c r="H85" i="1"/>
  <c r="AG85" i="1"/>
  <c r="G86" i="1"/>
  <c r="H86" i="1"/>
  <c r="AG86" i="1"/>
  <c r="G87" i="1"/>
  <c r="H87" i="1"/>
  <c r="AG87" i="1"/>
  <c r="G88" i="1"/>
  <c r="H88" i="1"/>
  <c r="AG88" i="1"/>
  <c r="G89" i="1"/>
  <c r="H89" i="1"/>
  <c r="AG89" i="1"/>
  <c r="G90" i="1"/>
  <c r="H90" i="1"/>
  <c r="AG90" i="1"/>
  <c r="G91" i="1"/>
  <c r="H91" i="1"/>
  <c r="AG91" i="1"/>
  <c r="G92" i="1"/>
  <c r="H92" i="1"/>
  <c r="AG92" i="1"/>
  <c r="G93" i="1"/>
  <c r="H93" i="1"/>
  <c r="AG93" i="1"/>
  <c r="G94" i="1"/>
  <c r="H94" i="1"/>
  <c r="AG94" i="1"/>
  <c r="G95" i="1"/>
  <c r="H95" i="1"/>
  <c r="AG95" i="1"/>
  <c r="G96" i="1"/>
  <c r="H96" i="1"/>
  <c r="AG96" i="1"/>
  <c r="G97" i="1"/>
  <c r="H97" i="1"/>
  <c r="AG97" i="1"/>
  <c r="G98" i="1"/>
  <c r="H98" i="1"/>
  <c r="AG98" i="1"/>
  <c r="G99" i="1"/>
  <c r="H99" i="1"/>
  <c r="AG99" i="1"/>
  <c r="G100" i="1"/>
  <c r="H100" i="1"/>
  <c r="AG100" i="1"/>
  <c r="G101" i="1"/>
  <c r="H101" i="1"/>
  <c r="AG101" i="1"/>
  <c r="G102" i="1"/>
  <c r="H102" i="1"/>
  <c r="AG102" i="1"/>
  <c r="G103" i="1"/>
  <c r="H103" i="1"/>
  <c r="AG103" i="1"/>
  <c r="G104" i="1"/>
  <c r="H104" i="1"/>
  <c r="AG104" i="1"/>
  <c r="G105" i="1"/>
  <c r="H105" i="1"/>
  <c r="AG105" i="1"/>
  <c r="G106" i="1"/>
  <c r="H106" i="1"/>
  <c r="AG106" i="1"/>
  <c r="G107" i="1"/>
  <c r="H107" i="1"/>
  <c r="AG107" i="1"/>
  <c r="G108" i="1"/>
  <c r="H108" i="1"/>
  <c r="AG108" i="1"/>
  <c r="G109" i="1"/>
  <c r="H109" i="1"/>
  <c r="AG109" i="1"/>
  <c r="G110" i="1"/>
  <c r="H110" i="1"/>
  <c r="AG110" i="1"/>
  <c r="G111" i="1"/>
  <c r="H111" i="1"/>
  <c r="AG111" i="1"/>
  <c r="G112" i="1"/>
  <c r="H112" i="1"/>
  <c r="AG112" i="1"/>
  <c r="G113" i="1"/>
  <c r="H113" i="1"/>
  <c r="AG113" i="1"/>
  <c r="G114" i="1"/>
  <c r="H114" i="1"/>
  <c r="AG114" i="1"/>
  <c r="G115" i="1"/>
  <c r="H115" i="1"/>
  <c r="AG115" i="1"/>
  <c r="G116" i="1"/>
  <c r="H116" i="1"/>
  <c r="AG116" i="1"/>
  <c r="G117" i="1"/>
  <c r="H117" i="1"/>
  <c r="AG117" i="1"/>
  <c r="G118" i="1"/>
  <c r="H118" i="1"/>
  <c r="AG118" i="1"/>
  <c r="G119" i="1"/>
  <c r="H119" i="1"/>
  <c r="AG119" i="1"/>
  <c r="G120" i="1"/>
  <c r="H120" i="1"/>
  <c r="AG120" i="1"/>
  <c r="G121" i="1"/>
  <c r="H121" i="1"/>
  <c r="AG121" i="1"/>
  <c r="G122" i="1"/>
  <c r="H122" i="1"/>
  <c r="AG122" i="1"/>
  <c r="G123" i="1"/>
  <c r="H123" i="1"/>
  <c r="AG123" i="1"/>
  <c r="G124" i="1"/>
  <c r="H124" i="1"/>
  <c r="AG124" i="1"/>
  <c r="G125" i="1"/>
  <c r="H125" i="1"/>
  <c r="AG125" i="1"/>
  <c r="G126" i="1"/>
  <c r="H126" i="1"/>
  <c r="AG126" i="1"/>
  <c r="G127" i="1"/>
  <c r="H127" i="1"/>
  <c r="AG127" i="1"/>
  <c r="G128" i="1"/>
  <c r="H128" i="1"/>
  <c r="AG128" i="1"/>
  <c r="G129" i="1"/>
  <c r="H129" i="1"/>
  <c r="AG129" i="1"/>
  <c r="G130" i="1"/>
  <c r="H130" i="1"/>
  <c r="AG130" i="1"/>
  <c r="G131" i="1"/>
  <c r="H131" i="1"/>
  <c r="AG131" i="1"/>
  <c r="G132" i="1"/>
  <c r="H132" i="1"/>
  <c r="AG132" i="1"/>
  <c r="G133" i="1"/>
  <c r="H133" i="1"/>
  <c r="AG133" i="1"/>
  <c r="G134" i="1"/>
  <c r="H134" i="1"/>
  <c r="AG134" i="1"/>
  <c r="G135" i="1"/>
  <c r="H135" i="1"/>
  <c r="AG135" i="1"/>
  <c r="G136" i="1"/>
  <c r="H136" i="1"/>
  <c r="AG136" i="1"/>
  <c r="G137" i="1"/>
  <c r="H137" i="1"/>
  <c r="AG137" i="1"/>
  <c r="G138" i="1"/>
  <c r="H138" i="1"/>
  <c r="AG138" i="1"/>
  <c r="G139" i="1"/>
  <c r="H139" i="1"/>
  <c r="AG139" i="1"/>
  <c r="G140" i="1"/>
  <c r="H140" i="1"/>
  <c r="AG140" i="1"/>
  <c r="G141" i="1"/>
  <c r="H141" i="1"/>
  <c r="AG141" i="1"/>
  <c r="G142" i="1"/>
  <c r="H142" i="1"/>
  <c r="AG142" i="1"/>
  <c r="G143" i="1"/>
  <c r="H143" i="1"/>
  <c r="AG143" i="1"/>
  <c r="G144" i="1"/>
  <c r="H144" i="1"/>
  <c r="AG144" i="1"/>
  <c r="G145" i="1"/>
  <c r="H145" i="1"/>
  <c r="AG145" i="1"/>
  <c r="G146" i="1"/>
  <c r="H146" i="1"/>
  <c r="AG146" i="1"/>
  <c r="G147" i="1"/>
  <c r="H147" i="1"/>
  <c r="AG147" i="1"/>
  <c r="G148" i="1"/>
  <c r="H148" i="1"/>
  <c r="AG148" i="1"/>
  <c r="G149" i="1"/>
  <c r="H149" i="1"/>
  <c r="AG149" i="1"/>
  <c r="G150" i="1"/>
  <c r="H150" i="1"/>
  <c r="AG150" i="1"/>
  <c r="G151" i="1"/>
  <c r="H151" i="1"/>
  <c r="AG151" i="1"/>
  <c r="G152" i="1"/>
  <c r="H152" i="1"/>
  <c r="AG152" i="1"/>
  <c r="G153" i="1"/>
  <c r="H153" i="1"/>
  <c r="AG153" i="1"/>
  <c r="G154" i="1"/>
  <c r="H154" i="1"/>
  <c r="AG154" i="1"/>
  <c r="G155" i="1"/>
  <c r="H155" i="1"/>
  <c r="AG155" i="1"/>
  <c r="G156" i="1"/>
  <c r="H156" i="1"/>
  <c r="AG156" i="1"/>
  <c r="G157" i="1"/>
  <c r="H157" i="1"/>
  <c r="AG157" i="1"/>
  <c r="G158" i="1"/>
  <c r="H158" i="1"/>
  <c r="AG158" i="1"/>
  <c r="G159" i="1"/>
  <c r="H159" i="1"/>
  <c r="AG159" i="1"/>
  <c r="G160" i="1"/>
  <c r="H160" i="1"/>
  <c r="AG160" i="1"/>
  <c r="G161" i="1"/>
  <c r="H161" i="1"/>
  <c r="AG161" i="1"/>
  <c r="G162" i="1"/>
  <c r="H162" i="1"/>
  <c r="AG162" i="1"/>
  <c r="G163" i="1"/>
  <c r="H163" i="1"/>
  <c r="AG163" i="1"/>
  <c r="G164" i="1"/>
  <c r="H164" i="1"/>
  <c r="AG164" i="1"/>
  <c r="G165" i="1"/>
  <c r="H165" i="1"/>
  <c r="AG165" i="1"/>
  <c r="G166" i="1"/>
  <c r="H166" i="1"/>
  <c r="AG166" i="1"/>
  <c r="G167" i="1"/>
  <c r="H167" i="1"/>
  <c r="AG167" i="1"/>
  <c r="G168" i="1"/>
  <c r="H168" i="1"/>
  <c r="AG168" i="1"/>
  <c r="G169" i="1"/>
  <c r="H169" i="1"/>
  <c r="AG169" i="1"/>
  <c r="G170" i="1"/>
  <c r="H170" i="1"/>
  <c r="AG170" i="1"/>
  <c r="G171" i="1"/>
  <c r="H171" i="1"/>
  <c r="AG171" i="1"/>
  <c r="G172" i="1"/>
  <c r="H172" i="1"/>
  <c r="AG172" i="1"/>
  <c r="G173" i="1"/>
  <c r="H173" i="1"/>
  <c r="AG173" i="1"/>
  <c r="G174" i="1"/>
  <c r="H174" i="1"/>
  <c r="AG174" i="1"/>
  <c r="G175" i="1"/>
  <c r="H175" i="1"/>
  <c r="AG175" i="1"/>
  <c r="G176" i="1"/>
  <c r="H176" i="1"/>
  <c r="AG176" i="1"/>
  <c r="G177" i="1"/>
  <c r="H177" i="1"/>
  <c r="AG177" i="1"/>
  <c r="G178" i="1"/>
  <c r="H178" i="1"/>
  <c r="AG178" i="1"/>
  <c r="G179" i="1"/>
  <c r="H179" i="1"/>
  <c r="AG179" i="1"/>
  <c r="G180" i="1"/>
  <c r="H180" i="1"/>
  <c r="AG180" i="1"/>
  <c r="G181" i="1"/>
  <c r="H181" i="1"/>
  <c r="AG181" i="1"/>
  <c r="G182" i="1"/>
  <c r="H182" i="1"/>
  <c r="AG182" i="1"/>
  <c r="G183" i="1"/>
  <c r="H183" i="1"/>
  <c r="AG183" i="1"/>
  <c r="G184" i="1"/>
  <c r="H184" i="1"/>
  <c r="AG184" i="1"/>
  <c r="G185" i="1"/>
  <c r="H185" i="1"/>
  <c r="AG185" i="1"/>
  <c r="G186" i="1"/>
  <c r="H186" i="1"/>
  <c r="AG186" i="1"/>
  <c r="G187" i="1"/>
  <c r="H187" i="1"/>
  <c r="AG187" i="1"/>
  <c r="G188" i="1"/>
  <c r="H188" i="1"/>
  <c r="AG188" i="1"/>
  <c r="G189" i="1"/>
  <c r="H189" i="1"/>
  <c r="AG189" i="1"/>
  <c r="G190" i="1"/>
  <c r="H190" i="1"/>
  <c r="AG190" i="1"/>
  <c r="G191" i="1"/>
  <c r="H191" i="1"/>
  <c r="AG191" i="1"/>
  <c r="G192" i="1"/>
  <c r="H192" i="1"/>
  <c r="AG192" i="1"/>
  <c r="G193" i="1"/>
  <c r="H193" i="1"/>
  <c r="AG193" i="1"/>
  <c r="G194" i="1"/>
  <c r="H194" i="1"/>
  <c r="AG194" i="1"/>
  <c r="G195" i="1"/>
  <c r="H195" i="1"/>
  <c r="AG195" i="1"/>
  <c r="G196" i="1"/>
  <c r="H196" i="1"/>
  <c r="AG196" i="1"/>
  <c r="G197" i="1"/>
  <c r="H197" i="1"/>
  <c r="AG197" i="1"/>
  <c r="G198" i="1"/>
  <c r="H198" i="1"/>
  <c r="AG198" i="1"/>
  <c r="G199" i="1"/>
  <c r="H199" i="1"/>
  <c r="AG199" i="1"/>
  <c r="G200" i="1"/>
  <c r="H200" i="1"/>
  <c r="AG200" i="1"/>
  <c r="G201" i="1"/>
  <c r="H201" i="1"/>
  <c r="AG201" i="1"/>
  <c r="G202" i="1"/>
  <c r="H202" i="1"/>
  <c r="AG202" i="1"/>
  <c r="G203" i="1"/>
  <c r="H203" i="1"/>
  <c r="AG203" i="1"/>
  <c r="G204" i="1"/>
  <c r="H204" i="1"/>
  <c r="AG204" i="1"/>
  <c r="G205" i="1"/>
  <c r="H205" i="1"/>
  <c r="AG205" i="1"/>
  <c r="G206" i="1"/>
  <c r="H206" i="1"/>
  <c r="AG206" i="1"/>
  <c r="G207" i="1"/>
  <c r="H207" i="1"/>
  <c r="AG207" i="1"/>
  <c r="G208" i="1"/>
  <c r="H208" i="1"/>
  <c r="AG208" i="1"/>
  <c r="G209" i="1"/>
  <c r="H209" i="1"/>
  <c r="AG209" i="1"/>
  <c r="G210" i="1"/>
  <c r="H210" i="1"/>
  <c r="AG210" i="1"/>
  <c r="G211" i="1"/>
  <c r="H211" i="1"/>
  <c r="AG211" i="1"/>
  <c r="G212" i="1"/>
  <c r="H212" i="1"/>
  <c r="AG212" i="1"/>
  <c r="G213" i="1"/>
  <c r="H213" i="1"/>
  <c r="AG213" i="1"/>
  <c r="G214" i="1"/>
  <c r="H214" i="1"/>
  <c r="AG214" i="1"/>
  <c r="G215" i="1"/>
  <c r="H215" i="1"/>
  <c r="AG215" i="1"/>
  <c r="G216" i="1"/>
  <c r="H216" i="1"/>
  <c r="AG216" i="1"/>
  <c r="G217" i="1"/>
  <c r="H217" i="1"/>
  <c r="AG217" i="1"/>
  <c r="G218" i="1"/>
  <c r="H218" i="1"/>
  <c r="AG218" i="1"/>
  <c r="G219" i="1"/>
  <c r="H219" i="1"/>
  <c r="AG219" i="1"/>
  <c r="G220" i="1"/>
  <c r="H220" i="1"/>
  <c r="AG220" i="1"/>
  <c r="G221" i="1"/>
  <c r="H221" i="1"/>
  <c r="AG221" i="1"/>
  <c r="G222" i="1"/>
  <c r="H222" i="1"/>
  <c r="AG222" i="1"/>
  <c r="G223" i="1"/>
  <c r="H223" i="1"/>
  <c r="AG223" i="1"/>
  <c r="G224" i="1"/>
  <c r="H224" i="1"/>
  <c r="AG224" i="1"/>
  <c r="G225" i="1"/>
  <c r="H225" i="1"/>
  <c r="AG225" i="1"/>
  <c r="G226" i="1"/>
  <c r="H226" i="1"/>
  <c r="AG226" i="1"/>
  <c r="G227" i="1"/>
  <c r="H227" i="1"/>
  <c r="AG227" i="1"/>
  <c r="G228" i="1"/>
  <c r="H228" i="1"/>
  <c r="AG228" i="1"/>
  <c r="G229" i="1"/>
  <c r="H229" i="1"/>
  <c r="AG229" i="1"/>
  <c r="G230" i="1"/>
  <c r="H230" i="1"/>
  <c r="AG230" i="1"/>
  <c r="G231" i="1"/>
  <c r="H231" i="1"/>
  <c r="AG231" i="1"/>
  <c r="G232" i="1"/>
  <c r="H232" i="1"/>
  <c r="AG232" i="1"/>
  <c r="G233" i="1"/>
  <c r="H233" i="1"/>
  <c r="AG233" i="1"/>
  <c r="G234" i="1"/>
  <c r="H234" i="1"/>
  <c r="AG234" i="1"/>
  <c r="G235" i="1"/>
  <c r="H235" i="1"/>
  <c r="AG235" i="1"/>
  <c r="G236" i="1"/>
  <c r="H236" i="1"/>
  <c r="AG236" i="1"/>
  <c r="G237" i="1"/>
  <c r="H237" i="1"/>
  <c r="AG237" i="1"/>
  <c r="G238" i="1"/>
  <c r="H238" i="1"/>
  <c r="AG238" i="1"/>
  <c r="G239" i="1"/>
  <c r="H239" i="1"/>
  <c r="AG239" i="1"/>
  <c r="G240" i="1"/>
  <c r="H240" i="1"/>
  <c r="AG240" i="1"/>
  <c r="G241" i="1"/>
  <c r="H241" i="1"/>
  <c r="AG241" i="1"/>
  <c r="G242" i="1"/>
  <c r="H242" i="1"/>
  <c r="AG242" i="1"/>
  <c r="G243" i="1"/>
  <c r="H243" i="1"/>
  <c r="AG243" i="1"/>
  <c r="G244" i="1"/>
  <c r="H244" i="1"/>
  <c r="AG244" i="1"/>
  <c r="G245" i="1"/>
  <c r="H245" i="1"/>
  <c r="AG245" i="1"/>
  <c r="G246" i="1"/>
  <c r="H246" i="1"/>
  <c r="AG246" i="1"/>
  <c r="G247" i="1"/>
  <c r="H247" i="1"/>
  <c r="AG247" i="1"/>
  <c r="G248" i="1"/>
  <c r="H248" i="1"/>
  <c r="AG248" i="1"/>
  <c r="G249" i="1"/>
  <c r="H249" i="1"/>
  <c r="AG249" i="1"/>
  <c r="G250" i="1"/>
  <c r="H250" i="1"/>
  <c r="AG250" i="1"/>
  <c r="G251" i="1"/>
  <c r="H251" i="1"/>
  <c r="AG251" i="1"/>
  <c r="G252" i="1"/>
  <c r="H252" i="1"/>
  <c r="AG252" i="1"/>
  <c r="G253" i="1"/>
  <c r="H253" i="1"/>
  <c r="AG253" i="1"/>
  <c r="G254" i="1"/>
  <c r="H254" i="1"/>
  <c r="AG254" i="1"/>
  <c r="G255" i="1"/>
  <c r="H255" i="1"/>
  <c r="AG255" i="1"/>
  <c r="G256" i="1"/>
  <c r="H256" i="1"/>
  <c r="AG256" i="1"/>
  <c r="G257" i="1"/>
  <c r="H257" i="1"/>
  <c r="AG257" i="1"/>
  <c r="G258" i="1"/>
  <c r="H258" i="1"/>
  <c r="AG258" i="1"/>
  <c r="G259" i="1"/>
  <c r="H259" i="1"/>
  <c r="AG259" i="1"/>
  <c r="G260" i="1"/>
  <c r="H260" i="1"/>
  <c r="AG260" i="1"/>
  <c r="G261" i="1"/>
  <c r="H261" i="1"/>
  <c r="AG261" i="1"/>
  <c r="G262" i="1"/>
  <c r="H262" i="1"/>
  <c r="AG262" i="1"/>
  <c r="G263" i="1"/>
  <c r="H263" i="1"/>
  <c r="AG263" i="1"/>
  <c r="G264" i="1"/>
  <c r="H264" i="1"/>
  <c r="AG264" i="1"/>
  <c r="G265" i="1"/>
  <c r="H265" i="1"/>
  <c r="AG265" i="1"/>
  <c r="G266" i="1"/>
  <c r="H266" i="1"/>
  <c r="AG266" i="1"/>
  <c r="G267" i="1"/>
  <c r="H267" i="1"/>
  <c r="AG267" i="1"/>
  <c r="G268" i="1"/>
  <c r="H268" i="1"/>
  <c r="AG268" i="1"/>
  <c r="G269" i="1"/>
  <c r="H269" i="1"/>
  <c r="AG269" i="1"/>
  <c r="G270" i="1"/>
  <c r="H270" i="1"/>
  <c r="AG270" i="1"/>
  <c r="G271" i="1"/>
  <c r="H271" i="1"/>
  <c r="AG271" i="1"/>
  <c r="G272" i="1"/>
  <c r="H272" i="1"/>
  <c r="AG272" i="1"/>
  <c r="G273" i="1"/>
  <c r="H273" i="1"/>
  <c r="AG273" i="1"/>
  <c r="G274" i="1"/>
  <c r="H274" i="1"/>
  <c r="AG274" i="1"/>
  <c r="G275" i="1"/>
  <c r="H275" i="1"/>
  <c r="AG275" i="1"/>
  <c r="G276" i="1"/>
  <c r="H276" i="1"/>
  <c r="AG276" i="1"/>
  <c r="G277" i="1"/>
  <c r="H277" i="1"/>
  <c r="AG277" i="1"/>
  <c r="G278" i="1"/>
  <c r="H278" i="1"/>
  <c r="AG278" i="1"/>
  <c r="G279" i="1"/>
  <c r="H279" i="1"/>
  <c r="AG279" i="1"/>
  <c r="G280" i="1"/>
  <c r="H280" i="1"/>
  <c r="AG280" i="1"/>
  <c r="G281" i="1"/>
  <c r="H281" i="1"/>
  <c r="AG281" i="1"/>
  <c r="G282" i="1"/>
  <c r="H282" i="1"/>
  <c r="AG282" i="1"/>
  <c r="G283" i="1"/>
  <c r="H283" i="1"/>
  <c r="AG283" i="1"/>
  <c r="G284" i="1"/>
  <c r="H284" i="1"/>
  <c r="AG284" i="1"/>
  <c r="G285" i="1"/>
  <c r="H285" i="1"/>
  <c r="AG285" i="1"/>
  <c r="G286" i="1"/>
  <c r="H286" i="1"/>
  <c r="AG286" i="1"/>
  <c r="G287" i="1"/>
  <c r="H287" i="1"/>
  <c r="AG287" i="1"/>
  <c r="G288" i="1"/>
  <c r="H288" i="1"/>
  <c r="AG288" i="1"/>
  <c r="G289" i="1"/>
  <c r="H289" i="1"/>
  <c r="AG289" i="1"/>
  <c r="G290" i="1"/>
  <c r="H290" i="1"/>
  <c r="AG290" i="1"/>
  <c r="G291" i="1"/>
  <c r="H291" i="1"/>
  <c r="AG291" i="1"/>
  <c r="G292" i="1"/>
  <c r="H292" i="1"/>
  <c r="AG292" i="1"/>
  <c r="G293" i="1"/>
  <c r="H293" i="1"/>
  <c r="AG293" i="1"/>
  <c r="G294" i="1"/>
  <c r="H294" i="1"/>
  <c r="AG294" i="1"/>
  <c r="G295" i="1"/>
  <c r="H295" i="1"/>
  <c r="AG295" i="1"/>
  <c r="G296" i="1"/>
  <c r="H296" i="1"/>
  <c r="AG296" i="1"/>
  <c r="G297" i="1"/>
  <c r="H297" i="1"/>
  <c r="AG297" i="1"/>
  <c r="G298" i="1"/>
  <c r="H298" i="1"/>
  <c r="AG298" i="1"/>
  <c r="G299" i="1"/>
  <c r="H299" i="1"/>
  <c r="AG299" i="1"/>
  <c r="G300" i="1"/>
  <c r="H300" i="1"/>
  <c r="AG300" i="1"/>
  <c r="G301" i="1"/>
  <c r="H301" i="1"/>
  <c r="AG301" i="1"/>
  <c r="G302" i="1"/>
  <c r="H302" i="1"/>
  <c r="AG302" i="1"/>
  <c r="G303" i="1"/>
  <c r="H303" i="1"/>
  <c r="AG303" i="1"/>
  <c r="G304" i="1"/>
  <c r="H304" i="1"/>
  <c r="AG304" i="1"/>
  <c r="G305" i="1"/>
  <c r="H305" i="1"/>
  <c r="AG305" i="1"/>
  <c r="G306" i="1"/>
  <c r="H306" i="1"/>
  <c r="AG306" i="1"/>
  <c r="G307" i="1"/>
  <c r="H307" i="1"/>
  <c r="AG307" i="1"/>
  <c r="G308" i="1"/>
  <c r="H308" i="1"/>
  <c r="AG308" i="1"/>
  <c r="G309" i="1"/>
  <c r="H309" i="1"/>
  <c r="AG309" i="1"/>
  <c r="G310" i="1"/>
  <c r="H310" i="1"/>
  <c r="AG310" i="1"/>
  <c r="G311" i="1"/>
  <c r="H311" i="1"/>
  <c r="AG311" i="1"/>
  <c r="G312" i="1"/>
  <c r="H312" i="1"/>
  <c r="AG312" i="1"/>
  <c r="G313" i="1"/>
  <c r="H313" i="1"/>
  <c r="AG313" i="1"/>
  <c r="G314" i="1"/>
  <c r="H314" i="1"/>
  <c r="AG314" i="1"/>
  <c r="G315" i="1"/>
  <c r="H315" i="1"/>
  <c r="AG315" i="1"/>
  <c r="G316" i="1"/>
  <c r="H316" i="1"/>
  <c r="AG316" i="1"/>
  <c r="G317" i="1"/>
  <c r="H317" i="1"/>
  <c r="AG317" i="1"/>
  <c r="G318" i="1"/>
  <c r="H318" i="1"/>
  <c r="AG318" i="1"/>
  <c r="G319" i="1"/>
  <c r="H319" i="1"/>
  <c r="AG319" i="1"/>
  <c r="G320" i="1"/>
  <c r="H320" i="1"/>
  <c r="AG320" i="1"/>
  <c r="G321" i="1"/>
  <c r="H321" i="1"/>
  <c r="AG321" i="1"/>
  <c r="G322" i="1"/>
  <c r="H322" i="1"/>
  <c r="AG322" i="1"/>
  <c r="G323" i="1"/>
  <c r="H323" i="1"/>
  <c r="AG323" i="1"/>
  <c r="G324" i="1"/>
  <c r="H324" i="1"/>
  <c r="AG324" i="1"/>
  <c r="G325" i="1"/>
  <c r="H325" i="1"/>
  <c r="AG325" i="1"/>
  <c r="G326" i="1"/>
  <c r="H326" i="1"/>
  <c r="AG326" i="1"/>
  <c r="G327" i="1"/>
  <c r="H327" i="1"/>
  <c r="AG327" i="1"/>
  <c r="G328" i="1"/>
  <c r="H328" i="1"/>
  <c r="AG328" i="1"/>
  <c r="G329" i="1"/>
  <c r="H329" i="1"/>
  <c r="AG329" i="1"/>
  <c r="G330" i="1"/>
  <c r="H330" i="1"/>
  <c r="AG330" i="1"/>
  <c r="G331" i="1"/>
  <c r="H331" i="1"/>
  <c r="AG331" i="1"/>
  <c r="G332" i="1"/>
  <c r="H332" i="1"/>
  <c r="AG332" i="1"/>
  <c r="G333" i="1"/>
  <c r="H333" i="1"/>
  <c r="AG333" i="1"/>
  <c r="G334" i="1"/>
  <c r="H334" i="1"/>
  <c r="AG334" i="1"/>
  <c r="G335" i="1"/>
  <c r="H335" i="1"/>
  <c r="AG335" i="1"/>
  <c r="G336" i="1"/>
  <c r="H336" i="1"/>
  <c r="AG336" i="1"/>
  <c r="G337" i="1"/>
  <c r="H337" i="1"/>
  <c r="AG337" i="1"/>
  <c r="G338" i="1"/>
  <c r="H338" i="1"/>
  <c r="AG338" i="1"/>
  <c r="G339" i="1"/>
  <c r="H339" i="1"/>
  <c r="AG339" i="1"/>
  <c r="G340" i="1"/>
  <c r="H340" i="1"/>
  <c r="AG340" i="1"/>
  <c r="G341" i="1"/>
  <c r="H341" i="1"/>
  <c r="AG341" i="1"/>
  <c r="G342" i="1"/>
  <c r="H342" i="1"/>
  <c r="AG342" i="1"/>
  <c r="G343" i="1"/>
  <c r="H343" i="1"/>
  <c r="AG343" i="1"/>
  <c r="G344" i="1"/>
  <c r="H344" i="1"/>
  <c r="AG344" i="1"/>
  <c r="G345" i="1"/>
  <c r="H345" i="1"/>
  <c r="AG345" i="1"/>
  <c r="G346" i="1"/>
  <c r="H346" i="1"/>
  <c r="AG346" i="1"/>
  <c r="G347" i="1"/>
  <c r="H347" i="1"/>
  <c r="AG347" i="1"/>
  <c r="G348" i="1"/>
  <c r="H348" i="1"/>
  <c r="AG348" i="1"/>
  <c r="G349" i="1"/>
  <c r="H349" i="1"/>
  <c r="AG349" i="1"/>
  <c r="G350" i="1"/>
  <c r="H350" i="1"/>
  <c r="AG350" i="1"/>
  <c r="G351" i="1"/>
  <c r="H351" i="1"/>
  <c r="AG351" i="1"/>
  <c r="G352" i="1"/>
  <c r="H352" i="1"/>
  <c r="AG352" i="1"/>
  <c r="G353" i="1"/>
  <c r="H353" i="1"/>
  <c r="AG353" i="1"/>
  <c r="G354" i="1"/>
  <c r="H354" i="1"/>
  <c r="AG354" i="1"/>
  <c r="G355" i="1"/>
  <c r="H355" i="1"/>
  <c r="AG355" i="1"/>
  <c r="G356" i="1"/>
  <c r="H356" i="1"/>
  <c r="AG356" i="1"/>
  <c r="G357" i="1"/>
  <c r="H357" i="1"/>
  <c r="AG357" i="1"/>
  <c r="G358" i="1"/>
  <c r="H358" i="1"/>
  <c r="AG358" i="1"/>
  <c r="G359" i="1"/>
  <c r="H359" i="1"/>
  <c r="AG359" i="1"/>
  <c r="G360" i="1"/>
  <c r="H360" i="1"/>
  <c r="AG360" i="1"/>
  <c r="G361" i="1"/>
  <c r="H361" i="1"/>
  <c r="AG361" i="1"/>
  <c r="G362" i="1"/>
  <c r="H362" i="1"/>
  <c r="AG362" i="1"/>
  <c r="G363" i="1"/>
  <c r="H363" i="1"/>
  <c r="AG363" i="1"/>
  <c r="G364" i="1"/>
  <c r="H364" i="1"/>
  <c r="AG364" i="1"/>
  <c r="G365" i="1"/>
  <c r="H365" i="1"/>
  <c r="AG365" i="1"/>
  <c r="G366" i="1"/>
  <c r="H366" i="1"/>
  <c r="AG366" i="1"/>
  <c r="G367" i="1"/>
  <c r="H367" i="1"/>
  <c r="AG367" i="1"/>
  <c r="G368" i="1"/>
  <c r="H368" i="1"/>
  <c r="AG368" i="1"/>
  <c r="G369" i="1"/>
  <c r="H369" i="1"/>
  <c r="AG369" i="1"/>
  <c r="G370" i="1"/>
  <c r="H370" i="1"/>
  <c r="AG370" i="1"/>
  <c r="G371" i="1"/>
  <c r="H371" i="1"/>
  <c r="AG371" i="1"/>
  <c r="G372" i="1"/>
  <c r="H372" i="1"/>
  <c r="AG372" i="1"/>
  <c r="G373" i="1"/>
  <c r="H373" i="1"/>
  <c r="AG373" i="1"/>
  <c r="G374" i="1"/>
  <c r="H374" i="1"/>
  <c r="AG374" i="1"/>
  <c r="G375" i="1"/>
  <c r="H375" i="1"/>
  <c r="AG375" i="1"/>
  <c r="G376" i="1"/>
  <c r="H376" i="1"/>
  <c r="AG376" i="1"/>
  <c r="G377" i="1"/>
  <c r="H377" i="1"/>
  <c r="AG377" i="1"/>
  <c r="G378" i="1"/>
  <c r="H378" i="1"/>
  <c r="AG378" i="1"/>
  <c r="G379" i="1"/>
  <c r="H379" i="1"/>
  <c r="AG379" i="1"/>
  <c r="G380" i="1"/>
  <c r="H380" i="1"/>
  <c r="AG380" i="1"/>
  <c r="G381" i="1"/>
  <c r="H381" i="1"/>
  <c r="AG381" i="1"/>
  <c r="G382" i="1"/>
  <c r="H382" i="1"/>
  <c r="AG382" i="1"/>
  <c r="G383" i="1"/>
  <c r="H383" i="1"/>
  <c r="AG383" i="1"/>
  <c r="G384" i="1"/>
  <c r="H384" i="1"/>
  <c r="AG384" i="1"/>
  <c r="G385" i="1"/>
  <c r="H385" i="1"/>
  <c r="AG385" i="1"/>
  <c r="G386" i="1"/>
  <c r="H386" i="1"/>
  <c r="AG386" i="1"/>
  <c r="G387" i="1"/>
  <c r="H387" i="1"/>
  <c r="AG387" i="1"/>
  <c r="G388" i="1"/>
  <c r="H388" i="1"/>
  <c r="AG388" i="1"/>
  <c r="G389" i="1"/>
  <c r="H389" i="1"/>
  <c r="AG389" i="1"/>
  <c r="G390" i="1"/>
  <c r="H390" i="1"/>
  <c r="AG390" i="1"/>
  <c r="G391" i="1"/>
  <c r="H391" i="1"/>
  <c r="AG391" i="1"/>
  <c r="G392" i="1"/>
  <c r="H392" i="1"/>
  <c r="AG392" i="1"/>
  <c r="G393" i="1"/>
  <c r="H393" i="1"/>
  <c r="AG393" i="1"/>
  <c r="G394" i="1"/>
  <c r="H394" i="1"/>
  <c r="AG394" i="1"/>
  <c r="G395" i="1"/>
  <c r="H395" i="1"/>
  <c r="AG395" i="1"/>
  <c r="G396" i="1"/>
  <c r="H396" i="1"/>
  <c r="AG396" i="1"/>
  <c r="G397" i="1"/>
  <c r="H397" i="1"/>
  <c r="AG397" i="1"/>
  <c r="G398" i="1"/>
  <c r="H398" i="1"/>
  <c r="AG398" i="1"/>
  <c r="G399" i="1"/>
  <c r="H399" i="1"/>
  <c r="AG399" i="1"/>
  <c r="G400" i="1"/>
  <c r="H400" i="1"/>
  <c r="AG400" i="1"/>
  <c r="G401" i="1"/>
  <c r="H401" i="1"/>
  <c r="AG401" i="1"/>
  <c r="G402" i="1"/>
  <c r="H402" i="1"/>
  <c r="AG402" i="1"/>
  <c r="G403" i="1"/>
  <c r="H403" i="1"/>
  <c r="AG403" i="1"/>
  <c r="G404" i="1"/>
  <c r="H404" i="1"/>
  <c r="AG404" i="1"/>
  <c r="G405" i="1"/>
  <c r="H405" i="1"/>
  <c r="AG405" i="1"/>
  <c r="G406" i="1"/>
  <c r="H406" i="1"/>
  <c r="AG406" i="1"/>
  <c r="G407" i="1"/>
  <c r="H407" i="1"/>
  <c r="AG407" i="1"/>
  <c r="G408" i="1"/>
  <c r="H408" i="1"/>
  <c r="AG408" i="1"/>
  <c r="G409" i="1"/>
  <c r="H409" i="1"/>
  <c r="AG409" i="1"/>
  <c r="G410" i="1"/>
  <c r="H410" i="1"/>
  <c r="AG410" i="1"/>
  <c r="G411" i="1"/>
  <c r="H411" i="1"/>
  <c r="AG411" i="1"/>
  <c r="G412" i="1"/>
  <c r="H412" i="1"/>
  <c r="AG412" i="1"/>
  <c r="G413" i="1"/>
  <c r="H413" i="1"/>
  <c r="AG413" i="1"/>
  <c r="G414" i="1"/>
  <c r="H414" i="1"/>
  <c r="AG414" i="1"/>
  <c r="G415" i="1"/>
  <c r="H415" i="1"/>
  <c r="AG415" i="1"/>
  <c r="G416" i="1"/>
  <c r="H416" i="1"/>
  <c r="AG416" i="1"/>
  <c r="G417" i="1"/>
  <c r="H417" i="1"/>
  <c r="AG417" i="1"/>
  <c r="G418" i="1"/>
  <c r="H418" i="1"/>
  <c r="AG418" i="1"/>
  <c r="G419" i="1"/>
  <c r="H419" i="1"/>
  <c r="AG419" i="1"/>
  <c r="G420" i="1"/>
  <c r="H420" i="1"/>
  <c r="AG420" i="1"/>
  <c r="G421" i="1"/>
  <c r="H421" i="1"/>
  <c r="AG421" i="1"/>
  <c r="G422" i="1"/>
  <c r="H422" i="1"/>
  <c r="AG422" i="1"/>
  <c r="G423" i="1"/>
  <c r="H423" i="1"/>
  <c r="AG423" i="1"/>
  <c r="G424" i="1"/>
  <c r="H424" i="1"/>
  <c r="AG424" i="1"/>
  <c r="G425" i="1"/>
  <c r="H425" i="1"/>
  <c r="AG425" i="1"/>
  <c r="G426" i="1"/>
  <c r="H426" i="1"/>
  <c r="AG426" i="1"/>
  <c r="G427" i="1"/>
  <c r="H427" i="1"/>
  <c r="AG427" i="1"/>
  <c r="G428" i="1"/>
  <c r="H428" i="1"/>
  <c r="AG428" i="1"/>
  <c r="G429" i="1"/>
  <c r="H429" i="1"/>
  <c r="AG429" i="1"/>
  <c r="G430" i="1"/>
  <c r="H430" i="1"/>
  <c r="AG430" i="1"/>
  <c r="G431" i="1"/>
  <c r="H431" i="1"/>
  <c r="AG431" i="1"/>
  <c r="G432" i="1"/>
  <c r="H432" i="1"/>
  <c r="AG432" i="1"/>
  <c r="G433" i="1"/>
  <c r="H433" i="1"/>
  <c r="AG433" i="1"/>
  <c r="G434" i="1"/>
  <c r="H434" i="1"/>
  <c r="AG434" i="1"/>
  <c r="G435" i="1"/>
  <c r="H435" i="1"/>
  <c r="AG435" i="1"/>
  <c r="G436" i="1"/>
  <c r="H436" i="1"/>
  <c r="AG436" i="1"/>
  <c r="G437" i="1"/>
  <c r="H437" i="1"/>
  <c r="AG437" i="1"/>
  <c r="G438" i="1"/>
  <c r="H438" i="1"/>
  <c r="AG438" i="1"/>
  <c r="G439" i="1"/>
  <c r="H439" i="1"/>
  <c r="AG439" i="1"/>
  <c r="G440" i="1"/>
  <c r="H440" i="1"/>
  <c r="AG440" i="1"/>
  <c r="G441" i="1"/>
  <c r="H441" i="1"/>
  <c r="AG441" i="1"/>
  <c r="G442" i="1"/>
  <c r="H442" i="1"/>
  <c r="AG442" i="1"/>
  <c r="G443" i="1"/>
  <c r="H443" i="1"/>
  <c r="AG443" i="1"/>
  <c r="G444" i="1"/>
  <c r="H444" i="1"/>
  <c r="AG444" i="1"/>
  <c r="G445" i="1"/>
  <c r="H445" i="1"/>
  <c r="AG445" i="1"/>
  <c r="G446" i="1"/>
  <c r="H446" i="1"/>
  <c r="AG446" i="1"/>
  <c r="G447" i="1"/>
  <c r="H447" i="1"/>
  <c r="AG447" i="1"/>
  <c r="G448" i="1"/>
  <c r="H448" i="1"/>
  <c r="AG448" i="1"/>
  <c r="G449" i="1"/>
  <c r="H449" i="1"/>
  <c r="AG449" i="1"/>
  <c r="G450" i="1"/>
  <c r="H450" i="1"/>
  <c r="AG450" i="1"/>
  <c r="G451" i="1"/>
  <c r="H451" i="1"/>
  <c r="AG451" i="1"/>
  <c r="G452" i="1"/>
  <c r="H452" i="1"/>
  <c r="AG452" i="1"/>
  <c r="G453" i="1"/>
  <c r="H453" i="1"/>
  <c r="AG453" i="1"/>
  <c r="G454" i="1"/>
  <c r="H454" i="1"/>
  <c r="AG454" i="1"/>
  <c r="G455" i="1"/>
  <c r="H455" i="1"/>
  <c r="AG455" i="1"/>
  <c r="G456" i="1"/>
  <c r="H456" i="1"/>
  <c r="AG456" i="1"/>
  <c r="G457" i="1"/>
  <c r="H457" i="1"/>
  <c r="AG457" i="1"/>
  <c r="G458" i="1"/>
  <c r="H458" i="1"/>
  <c r="AG458" i="1"/>
  <c r="G459" i="1"/>
  <c r="H459" i="1"/>
  <c r="AG459" i="1"/>
  <c r="G460" i="1"/>
  <c r="H460" i="1"/>
  <c r="AG460" i="1"/>
  <c r="G461" i="1"/>
  <c r="H461" i="1"/>
  <c r="AG461" i="1"/>
  <c r="G462" i="1"/>
  <c r="H462" i="1"/>
  <c r="AG462" i="1"/>
  <c r="G463" i="1"/>
  <c r="H463" i="1"/>
  <c r="AG463" i="1"/>
  <c r="G464" i="1"/>
  <c r="H464" i="1"/>
  <c r="AG464" i="1"/>
  <c r="G465" i="1"/>
  <c r="H465" i="1"/>
  <c r="AG465" i="1"/>
  <c r="G466" i="1"/>
  <c r="H466" i="1"/>
  <c r="AG466" i="1"/>
  <c r="G467" i="1"/>
  <c r="H467" i="1"/>
  <c r="AG467" i="1"/>
  <c r="G468" i="1"/>
  <c r="H468" i="1"/>
  <c r="AG468" i="1"/>
  <c r="G469" i="1"/>
  <c r="H469" i="1"/>
  <c r="AG469" i="1"/>
  <c r="G470" i="1"/>
  <c r="H470" i="1"/>
  <c r="AG470" i="1"/>
  <c r="G471" i="1"/>
  <c r="H471" i="1"/>
  <c r="AG471" i="1"/>
  <c r="G472" i="1"/>
  <c r="H472" i="1"/>
  <c r="AG472" i="1"/>
  <c r="G473" i="1"/>
  <c r="H473" i="1"/>
  <c r="AG473" i="1"/>
  <c r="G474" i="1"/>
  <c r="H474" i="1"/>
  <c r="AG474" i="1"/>
  <c r="G475" i="1"/>
  <c r="H475" i="1"/>
  <c r="AG475" i="1"/>
  <c r="G476" i="1"/>
  <c r="H476" i="1"/>
  <c r="AG476" i="1"/>
  <c r="G477" i="1"/>
  <c r="H477" i="1"/>
  <c r="AG477" i="1"/>
  <c r="G478" i="1"/>
  <c r="H478" i="1"/>
  <c r="AG478" i="1"/>
  <c r="G479" i="1"/>
  <c r="H479" i="1"/>
  <c r="AG479" i="1"/>
  <c r="G480" i="1"/>
  <c r="H480" i="1"/>
  <c r="AG480" i="1"/>
  <c r="G481" i="1"/>
  <c r="H481" i="1"/>
  <c r="AG481" i="1"/>
  <c r="G482" i="1"/>
  <c r="H482" i="1"/>
  <c r="AG482" i="1"/>
  <c r="G483" i="1"/>
  <c r="H483" i="1"/>
  <c r="AG483" i="1"/>
  <c r="G484" i="1"/>
  <c r="H484" i="1"/>
  <c r="AG484" i="1"/>
  <c r="G485" i="1"/>
  <c r="H485" i="1"/>
  <c r="AG485" i="1"/>
  <c r="G486" i="1"/>
  <c r="H486" i="1"/>
  <c r="AG486" i="1"/>
  <c r="G487" i="1"/>
  <c r="H487" i="1"/>
  <c r="AG487" i="1"/>
  <c r="G488" i="1"/>
  <c r="H488" i="1"/>
  <c r="AG488" i="1"/>
  <c r="G489" i="1"/>
  <c r="H489" i="1"/>
  <c r="AG489" i="1"/>
  <c r="G490" i="1"/>
  <c r="H490" i="1"/>
  <c r="AG490" i="1"/>
  <c r="G491" i="1"/>
  <c r="H491" i="1"/>
  <c r="AG491" i="1"/>
  <c r="G492" i="1"/>
  <c r="H492" i="1"/>
  <c r="AG492" i="1"/>
  <c r="G493" i="1"/>
  <c r="H493" i="1"/>
  <c r="AG493" i="1"/>
  <c r="G494" i="1"/>
  <c r="H494" i="1"/>
  <c r="AG494" i="1"/>
  <c r="G495" i="1"/>
  <c r="H495" i="1"/>
  <c r="AG495" i="1"/>
  <c r="G496" i="1"/>
  <c r="H496" i="1"/>
  <c r="AG496" i="1"/>
  <c r="G497" i="1"/>
  <c r="H497" i="1"/>
  <c r="AG497" i="1"/>
  <c r="G498" i="1"/>
  <c r="H498" i="1"/>
  <c r="AG498" i="1"/>
  <c r="G499" i="1"/>
  <c r="H499" i="1"/>
  <c r="AG499" i="1"/>
  <c r="G500" i="1"/>
  <c r="H500" i="1"/>
  <c r="AG500" i="1"/>
  <c r="G501" i="1"/>
  <c r="H501" i="1"/>
  <c r="AG501" i="1"/>
  <c r="G502" i="1"/>
  <c r="H502" i="1"/>
  <c r="AG502" i="1"/>
  <c r="G503" i="1"/>
  <c r="H503" i="1"/>
  <c r="AG503" i="1"/>
  <c r="G504" i="1"/>
  <c r="H504" i="1"/>
  <c r="AG504" i="1"/>
  <c r="G505" i="1"/>
  <c r="H505" i="1"/>
  <c r="AG505" i="1"/>
  <c r="G506" i="1"/>
  <c r="H506" i="1"/>
  <c r="AG506" i="1"/>
  <c r="G507" i="1"/>
  <c r="H507" i="1"/>
  <c r="AG507" i="1"/>
  <c r="G508" i="1"/>
  <c r="H508" i="1"/>
  <c r="AG508" i="1"/>
  <c r="G509" i="1"/>
  <c r="H509" i="1"/>
  <c r="AG509" i="1"/>
  <c r="G510" i="1"/>
  <c r="H510" i="1"/>
  <c r="AG510" i="1"/>
  <c r="G511" i="1"/>
  <c r="H511" i="1"/>
  <c r="AG511" i="1"/>
  <c r="G512" i="1"/>
  <c r="H512" i="1"/>
  <c r="AG512" i="1"/>
  <c r="G513" i="1"/>
  <c r="H513" i="1"/>
  <c r="AG513" i="1"/>
  <c r="G514" i="1"/>
  <c r="H514" i="1"/>
  <c r="AG514" i="1"/>
  <c r="G515" i="1"/>
  <c r="H515" i="1"/>
  <c r="AG515" i="1"/>
  <c r="G516" i="1"/>
  <c r="H516" i="1"/>
  <c r="AG516" i="1"/>
  <c r="G517" i="1"/>
  <c r="H517" i="1"/>
  <c r="AG517" i="1"/>
  <c r="G518" i="1"/>
  <c r="H518" i="1"/>
  <c r="AG518" i="1"/>
  <c r="G519" i="1"/>
  <c r="H519" i="1"/>
  <c r="AG519" i="1"/>
  <c r="G520" i="1"/>
  <c r="H520" i="1"/>
  <c r="AG520" i="1"/>
  <c r="G521" i="1"/>
  <c r="H521" i="1"/>
  <c r="AG521" i="1"/>
  <c r="G522" i="1"/>
  <c r="H522" i="1"/>
  <c r="AG522" i="1"/>
  <c r="G523" i="1"/>
  <c r="H523" i="1"/>
  <c r="AG523" i="1"/>
  <c r="G524" i="1"/>
  <c r="H524" i="1"/>
  <c r="AG524" i="1"/>
  <c r="G525" i="1"/>
  <c r="H525" i="1"/>
  <c r="AG525" i="1"/>
  <c r="G526" i="1"/>
  <c r="H526" i="1"/>
  <c r="AG526" i="1"/>
  <c r="G527" i="1"/>
  <c r="H527" i="1"/>
  <c r="AG527" i="1"/>
  <c r="G528" i="1"/>
  <c r="H528" i="1"/>
  <c r="AG528" i="1"/>
  <c r="G529" i="1"/>
  <c r="H529" i="1"/>
  <c r="AG529" i="1"/>
  <c r="G530" i="1"/>
  <c r="H530" i="1"/>
  <c r="AG530" i="1"/>
  <c r="G531" i="1"/>
  <c r="H531" i="1"/>
  <c r="AG531" i="1"/>
  <c r="G532" i="1"/>
  <c r="H532" i="1"/>
  <c r="AG532" i="1"/>
  <c r="G533" i="1"/>
  <c r="H533" i="1"/>
  <c r="AG533" i="1"/>
  <c r="G534" i="1"/>
  <c r="H534" i="1"/>
  <c r="AG534" i="1"/>
  <c r="G535" i="1"/>
  <c r="H535" i="1"/>
  <c r="AG535" i="1"/>
  <c r="G536" i="1"/>
  <c r="H536" i="1"/>
  <c r="AG536" i="1"/>
  <c r="G537" i="1"/>
  <c r="H537" i="1"/>
  <c r="AG537" i="1"/>
  <c r="G538" i="1"/>
  <c r="H538" i="1"/>
  <c r="AG538" i="1"/>
  <c r="G539" i="1"/>
  <c r="H539" i="1"/>
  <c r="AG539" i="1"/>
  <c r="G540" i="1"/>
  <c r="H540" i="1"/>
  <c r="AG540" i="1"/>
  <c r="G541" i="1"/>
  <c r="H541" i="1"/>
  <c r="AG541" i="1"/>
  <c r="G542" i="1"/>
  <c r="H542" i="1"/>
  <c r="AG542" i="1"/>
  <c r="G543" i="1"/>
  <c r="H543" i="1"/>
  <c r="AG543" i="1"/>
  <c r="G544" i="1"/>
  <c r="H544" i="1"/>
  <c r="AG544" i="1"/>
  <c r="G545" i="1"/>
  <c r="H545" i="1"/>
  <c r="AG545" i="1"/>
  <c r="G546" i="1"/>
  <c r="H546" i="1"/>
  <c r="AG546" i="1"/>
  <c r="G547" i="1"/>
  <c r="H547" i="1"/>
  <c r="AG547" i="1"/>
  <c r="G548" i="1"/>
  <c r="H548" i="1"/>
  <c r="AG548" i="1"/>
  <c r="G549" i="1"/>
  <c r="H549" i="1"/>
  <c r="AG549" i="1"/>
  <c r="G550" i="1"/>
  <c r="H550" i="1"/>
  <c r="AG550" i="1"/>
  <c r="G551" i="1"/>
  <c r="H551" i="1"/>
  <c r="AG551" i="1"/>
  <c r="G552" i="1"/>
  <c r="H552" i="1"/>
  <c r="AG552" i="1"/>
  <c r="G553" i="1"/>
  <c r="H553" i="1"/>
  <c r="AG553" i="1"/>
  <c r="G554" i="1"/>
  <c r="H554" i="1"/>
  <c r="AG554" i="1"/>
  <c r="G555" i="1"/>
  <c r="H555" i="1"/>
  <c r="AG555" i="1"/>
  <c r="G556" i="1"/>
  <c r="H556" i="1"/>
  <c r="AG556" i="1"/>
  <c r="G557" i="1"/>
  <c r="H557" i="1"/>
  <c r="AG557" i="1"/>
  <c r="G558" i="1"/>
  <c r="H558" i="1"/>
  <c r="AG558" i="1"/>
  <c r="G559" i="1"/>
  <c r="H559" i="1"/>
  <c r="AG559" i="1"/>
  <c r="G560" i="1"/>
  <c r="H560" i="1"/>
  <c r="AG560" i="1"/>
  <c r="G561" i="1"/>
  <c r="H561" i="1"/>
  <c r="AG561" i="1"/>
  <c r="G562" i="1"/>
  <c r="H562" i="1"/>
  <c r="AG562" i="1"/>
  <c r="G563" i="1"/>
  <c r="H563" i="1"/>
  <c r="AG563" i="1"/>
  <c r="G564" i="1"/>
  <c r="H564" i="1"/>
  <c r="AG564" i="1"/>
  <c r="G565" i="1"/>
  <c r="H565" i="1"/>
  <c r="AG565" i="1"/>
  <c r="G566" i="1"/>
  <c r="H566" i="1"/>
  <c r="AG566" i="1"/>
  <c r="G567" i="1"/>
  <c r="H567" i="1"/>
  <c r="AG567" i="1"/>
  <c r="G568" i="1"/>
  <c r="H568" i="1"/>
  <c r="AG568" i="1"/>
  <c r="G569" i="1"/>
  <c r="H569" i="1"/>
  <c r="AG569" i="1"/>
  <c r="G570" i="1"/>
  <c r="H570" i="1"/>
  <c r="AG570" i="1"/>
  <c r="G571" i="1"/>
  <c r="H571" i="1"/>
  <c r="AG571" i="1"/>
  <c r="G572" i="1"/>
  <c r="H572" i="1"/>
  <c r="AG572" i="1"/>
  <c r="G573" i="1"/>
  <c r="H573" i="1"/>
  <c r="AG573" i="1"/>
  <c r="G574" i="1"/>
  <c r="H574" i="1"/>
  <c r="AG574" i="1"/>
  <c r="G575" i="1"/>
  <c r="H575" i="1"/>
  <c r="AG575" i="1"/>
  <c r="G576" i="1"/>
  <c r="H576" i="1"/>
  <c r="AG576" i="1"/>
  <c r="G577" i="1"/>
  <c r="H577" i="1"/>
  <c r="AG577" i="1"/>
  <c r="G578" i="1"/>
  <c r="H578" i="1"/>
  <c r="AG578" i="1"/>
  <c r="G579" i="1"/>
  <c r="H579" i="1"/>
  <c r="AG579" i="1"/>
  <c r="G580" i="1"/>
  <c r="H580" i="1"/>
  <c r="AG580" i="1"/>
  <c r="G581" i="1"/>
  <c r="H581" i="1"/>
  <c r="AG581" i="1"/>
  <c r="G582" i="1"/>
  <c r="H582" i="1"/>
  <c r="AG582" i="1"/>
  <c r="G583" i="1"/>
  <c r="H583" i="1"/>
  <c r="AG583" i="1"/>
  <c r="G584" i="1"/>
  <c r="H584" i="1"/>
  <c r="AG584" i="1"/>
  <c r="G585" i="1"/>
  <c r="H585" i="1"/>
  <c r="AG585" i="1"/>
  <c r="G586" i="1"/>
  <c r="H586" i="1"/>
  <c r="AG586" i="1"/>
  <c r="G587" i="1"/>
  <c r="H587" i="1"/>
  <c r="AG587" i="1"/>
  <c r="G588" i="1"/>
  <c r="H588" i="1"/>
  <c r="AG588" i="1"/>
  <c r="G589" i="1"/>
  <c r="H589" i="1"/>
  <c r="AG589" i="1"/>
  <c r="G590" i="1"/>
  <c r="H590" i="1"/>
  <c r="AG590" i="1"/>
  <c r="G591" i="1"/>
  <c r="H591" i="1"/>
  <c r="AG591" i="1"/>
  <c r="G592" i="1"/>
  <c r="H592" i="1"/>
  <c r="AG592" i="1"/>
  <c r="G593" i="1"/>
  <c r="H593" i="1"/>
  <c r="AG593" i="1"/>
  <c r="G594" i="1"/>
  <c r="H594" i="1"/>
  <c r="AG594" i="1"/>
  <c r="G595" i="1"/>
  <c r="H595" i="1"/>
  <c r="AG595" i="1"/>
  <c r="G596" i="1"/>
  <c r="H596" i="1"/>
  <c r="AG596" i="1"/>
  <c r="G597" i="1"/>
  <c r="H597" i="1"/>
  <c r="AG597" i="1"/>
  <c r="G598" i="1"/>
  <c r="H598" i="1"/>
  <c r="AG598" i="1"/>
  <c r="G599" i="1"/>
  <c r="H599" i="1"/>
  <c r="AG599" i="1"/>
  <c r="G600" i="1"/>
  <c r="H600" i="1"/>
  <c r="AG600" i="1"/>
  <c r="G601" i="1"/>
  <c r="H601" i="1"/>
  <c r="AG601" i="1"/>
  <c r="G602" i="1"/>
  <c r="H602" i="1"/>
  <c r="AG602" i="1"/>
  <c r="G603" i="1"/>
  <c r="H603" i="1"/>
  <c r="AG603" i="1"/>
  <c r="G604" i="1"/>
  <c r="H604" i="1"/>
  <c r="AG604" i="1"/>
  <c r="G605" i="1"/>
  <c r="H605" i="1"/>
  <c r="AG605" i="1"/>
  <c r="G606" i="1"/>
  <c r="H606" i="1"/>
  <c r="AG606" i="1"/>
  <c r="G607" i="1"/>
  <c r="H607" i="1"/>
  <c r="AG607" i="1"/>
  <c r="G608" i="1"/>
  <c r="H608" i="1"/>
  <c r="AG608" i="1"/>
  <c r="G609" i="1"/>
  <c r="H609" i="1"/>
  <c r="AG609" i="1"/>
  <c r="G610" i="1"/>
  <c r="H610" i="1"/>
  <c r="AG610" i="1"/>
  <c r="G611" i="1"/>
  <c r="H611" i="1"/>
  <c r="AG611" i="1"/>
  <c r="G612" i="1"/>
  <c r="H612" i="1"/>
  <c r="AG612" i="1"/>
  <c r="G613" i="1"/>
  <c r="H613" i="1"/>
  <c r="AG613" i="1"/>
  <c r="G614" i="1"/>
  <c r="H614" i="1"/>
  <c r="AG614" i="1"/>
  <c r="G615" i="1"/>
  <c r="H615" i="1"/>
  <c r="AG615" i="1"/>
  <c r="G616" i="1"/>
  <c r="H616" i="1"/>
  <c r="AG616" i="1"/>
  <c r="G617" i="1"/>
  <c r="H617" i="1"/>
  <c r="AG617" i="1"/>
  <c r="G618" i="1"/>
  <c r="H618" i="1"/>
  <c r="AG618" i="1"/>
  <c r="G619" i="1"/>
  <c r="H619" i="1"/>
  <c r="AG619" i="1"/>
  <c r="G620" i="1"/>
  <c r="H620" i="1"/>
  <c r="AG620" i="1"/>
  <c r="G621" i="1"/>
  <c r="H621" i="1"/>
  <c r="AG621" i="1"/>
  <c r="G622" i="1"/>
  <c r="H622" i="1"/>
  <c r="AG622" i="1"/>
  <c r="G623" i="1"/>
  <c r="H623" i="1"/>
  <c r="AG623" i="1"/>
  <c r="G624" i="1"/>
  <c r="H624" i="1"/>
  <c r="AG624" i="1"/>
  <c r="G625" i="1"/>
  <c r="H625" i="1"/>
  <c r="AG625" i="1"/>
  <c r="G626" i="1"/>
  <c r="H626" i="1"/>
  <c r="AG626" i="1"/>
  <c r="G627" i="1"/>
  <c r="H627" i="1"/>
  <c r="AG627" i="1"/>
  <c r="G628" i="1"/>
  <c r="H628" i="1"/>
  <c r="AG628" i="1"/>
  <c r="G629" i="1"/>
  <c r="H629" i="1"/>
  <c r="AG629" i="1"/>
  <c r="G630" i="1"/>
  <c r="H630" i="1"/>
  <c r="AG630" i="1"/>
  <c r="G631" i="1"/>
  <c r="H631" i="1"/>
  <c r="AG631" i="1"/>
  <c r="G632" i="1"/>
  <c r="H632" i="1"/>
  <c r="AG632" i="1"/>
  <c r="G633" i="1"/>
  <c r="H633" i="1"/>
  <c r="AG633" i="1"/>
  <c r="G634" i="1"/>
  <c r="H634" i="1"/>
  <c r="AG634" i="1"/>
  <c r="G635" i="1"/>
  <c r="H635" i="1"/>
  <c r="AG635" i="1"/>
  <c r="G636" i="1"/>
  <c r="H636" i="1"/>
  <c r="AG636" i="1"/>
  <c r="G637" i="1"/>
  <c r="H637" i="1"/>
  <c r="AG637" i="1"/>
  <c r="G638" i="1"/>
  <c r="H638" i="1"/>
  <c r="AG638" i="1"/>
  <c r="G639" i="1"/>
  <c r="H639" i="1"/>
  <c r="AG639" i="1"/>
  <c r="G640" i="1"/>
  <c r="H640" i="1"/>
  <c r="AG640" i="1"/>
  <c r="G641" i="1"/>
  <c r="H641" i="1"/>
  <c r="AG641" i="1"/>
  <c r="G642" i="1"/>
  <c r="H642" i="1"/>
  <c r="AG642" i="1"/>
  <c r="G643" i="1"/>
  <c r="H643" i="1"/>
  <c r="AG643" i="1"/>
  <c r="G644" i="1"/>
  <c r="H644" i="1"/>
  <c r="AG644" i="1"/>
  <c r="G645" i="1"/>
  <c r="H645" i="1"/>
  <c r="AG645" i="1"/>
  <c r="G646" i="1"/>
  <c r="H646" i="1"/>
  <c r="AG646" i="1"/>
  <c r="G647" i="1"/>
  <c r="H647" i="1"/>
  <c r="AG647" i="1"/>
  <c r="G648" i="1"/>
  <c r="H648" i="1"/>
  <c r="AG648" i="1"/>
  <c r="G649" i="1"/>
  <c r="H649" i="1"/>
  <c r="AG649" i="1"/>
  <c r="G650" i="1"/>
  <c r="H650" i="1"/>
  <c r="AG650" i="1"/>
  <c r="G651" i="1"/>
  <c r="H651" i="1"/>
  <c r="AG651" i="1"/>
  <c r="G652" i="1"/>
  <c r="H652" i="1"/>
  <c r="AG652" i="1"/>
  <c r="G653" i="1"/>
  <c r="H653" i="1"/>
  <c r="AG653" i="1"/>
  <c r="G654" i="1"/>
  <c r="H654" i="1"/>
  <c r="AG654" i="1"/>
  <c r="G655" i="1"/>
  <c r="H655" i="1"/>
  <c r="AG655" i="1"/>
  <c r="G656" i="1"/>
  <c r="H656" i="1"/>
  <c r="AG656" i="1"/>
  <c r="G657" i="1"/>
  <c r="H657" i="1"/>
  <c r="AG657" i="1"/>
  <c r="G658" i="1"/>
  <c r="H658" i="1"/>
  <c r="AG658" i="1"/>
  <c r="G659" i="1"/>
  <c r="H659" i="1"/>
  <c r="AG659" i="1"/>
  <c r="G660" i="1"/>
  <c r="H660" i="1"/>
  <c r="AG660" i="1"/>
  <c r="G661" i="1"/>
  <c r="H661" i="1"/>
  <c r="AG661" i="1"/>
  <c r="G662" i="1"/>
  <c r="H662" i="1"/>
  <c r="AG662" i="1"/>
  <c r="G663" i="1"/>
  <c r="H663" i="1"/>
  <c r="AG663" i="1"/>
  <c r="G664" i="1"/>
  <c r="H664" i="1"/>
  <c r="AG664" i="1"/>
  <c r="G665" i="1"/>
  <c r="H665" i="1"/>
  <c r="AG665" i="1"/>
  <c r="G666" i="1"/>
  <c r="H666" i="1"/>
  <c r="AG666" i="1"/>
  <c r="G667" i="1"/>
  <c r="H667" i="1"/>
  <c r="AG667" i="1"/>
  <c r="G668" i="1"/>
  <c r="H668" i="1"/>
  <c r="AG668" i="1"/>
  <c r="G669" i="1"/>
  <c r="H669" i="1"/>
  <c r="AG669" i="1"/>
  <c r="G670" i="1"/>
  <c r="H670" i="1"/>
  <c r="AG670" i="1"/>
  <c r="G671" i="1"/>
  <c r="H671" i="1"/>
  <c r="AG671" i="1"/>
  <c r="G672" i="1"/>
  <c r="H672" i="1"/>
  <c r="AG672" i="1"/>
  <c r="G673" i="1"/>
  <c r="H673" i="1"/>
  <c r="AG673" i="1"/>
  <c r="G674" i="1"/>
  <c r="H674" i="1"/>
  <c r="AG674" i="1"/>
  <c r="G675" i="1"/>
  <c r="H675" i="1"/>
  <c r="AG675" i="1"/>
  <c r="G676" i="1"/>
  <c r="H676" i="1"/>
  <c r="AG676" i="1"/>
  <c r="G677" i="1"/>
  <c r="H677" i="1"/>
  <c r="AG677" i="1"/>
  <c r="G678" i="1"/>
  <c r="H678" i="1"/>
  <c r="AG678" i="1"/>
  <c r="G679" i="1"/>
  <c r="H679" i="1"/>
  <c r="AG679" i="1"/>
  <c r="G680" i="1"/>
  <c r="H680" i="1"/>
  <c r="AG680" i="1"/>
  <c r="G681" i="1"/>
  <c r="H681" i="1"/>
  <c r="AG681" i="1"/>
  <c r="G682" i="1"/>
  <c r="H682" i="1"/>
  <c r="AG682" i="1"/>
  <c r="G683" i="1"/>
  <c r="H683" i="1"/>
  <c r="AG683" i="1"/>
  <c r="G684" i="1"/>
  <c r="H684" i="1"/>
  <c r="AG684" i="1"/>
  <c r="G685" i="1"/>
  <c r="H685" i="1"/>
  <c r="AG685" i="1"/>
  <c r="G686" i="1"/>
  <c r="H686" i="1"/>
  <c r="AG686" i="1"/>
  <c r="G687" i="1"/>
  <c r="H687" i="1"/>
  <c r="AG687" i="1"/>
  <c r="G688" i="1"/>
  <c r="H688" i="1"/>
  <c r="AG688" i="1"/>
  <c r="G689" i="1"/>
  <c r="H689" i="1"/>
  <c r="AG689" i="1"/>
  <c r="G690" i="1"/>
  <c r="H690" i="1"/>
  <c r="AG690" i="1"/>
  <c r="G691" i="1"/>
  <c r="H691" i="1"/>
  <c r="AG691" i="1"/>
  <c r="G692" i="1"/>
  <c r="H692" i="1"/>
  <c r="AG692" i="1"/>
  <c r="G693" i="1"/>
  <c r="H693" i="1"/>
  <c r="AG693" i="1"/>
  <c r="G694" i="1"/>
  <c r="H694" i="1"/>
  <c r="AG694" i="1"/>
  <c r="G695" i="1"/>
  <c r="H695" i="1"/>
  <c r="AG695" i="1"/>
  <c r="G696" i="1"/>
  <c r="H696" i="1"/>
  <c r="AG696" i="1"/>
  <c r="G697" i="1"/>
  <c r="H697" i="1"/>
  <c r="AG697" i="1"/>
  <c r="G698" i="1"/>
  <c r="H698" i="1"/>
  <c r="AG698" i="1"/>
  <c r="G699" i="1"/>
  <c r="H699" i="1"/>
  <c r="AG699" i="1"/>
  <c r="G700" i="1"/>
  <c r="H700" i="1"/>
  <c r="AG700" i="1"/>
  <c r="G701" i="1"/>
  <c r="H701" i="1"/>
  <c r="AG701" i="1"/>
  <c r="G702" i="1"/>
  <c r="H702" i="1"/>
  <c r="AG702" i="1"/>
  <c r="G703" i="1"/>
  <c r="H703" i="1"/>
  <c r="AG703" i="1"/>
  <c r="G704" i="1"/>
  <c r="H704" i="1"/>
  <c r="AG704" i="1"/>
  <c r="G705" i="1"/>
  <c r="H705" i="1"/>
  <c r="AG705" i="1"/>
  <c r="G706" i="1"/>
  <c r="H706" i="1"/>
  <c r="AG706" i="1"/>
  <c r="G707" i="1"/>
  <c r="H707" i="1"/>
  <c r="AG707" i="1"/>
  <c r="G708" i="1"/>
  <c r="H708" i="1"/>
  <c r="AG708" i="1"/>
  <c r="G709" i="1"/>
  <c r="H709" i="1"/>
  <c r="AG709" i="1"/>
  <c r="G710" i="1"/>
  <c r="H710" i="1"/>
  <c r="AG710" i="1"/>
  <c r="G711" i="1"/>
  <c r="H711" i="1"/>
  <c r="AG711" i="1"/>
  <c r="G712" i="1"/>
  <c r="H712" i="1"/>
  <c r="AG712" i="1"/>
  <c r="G713" i="1"/>
  <c r="H713" i="1"/>
  <c r="AG713" i="1"/>
  <c r="G714" i="1"/>
  <c r="H714" i="1"/>
  <c r="AG714" i="1"/>
  <c r="G715" i="1"/>
  <c r="H715" i="1"/>
  <c r="AG715" i="1"/>
  <c r="G716" i="1"/>
  <c r="H716" i="1"/>
  <c r="AG716" i="1"/>
  <c r="G717" i="1"/>
  <c r="H717" i="1"/>
  <c r="AG717" i="1"/>
  <c r="G718" i="1"/>
  <c r="H718" i="1"/>
  <c r="AG718" i="1"/>
  <c r="G719" i="1"/>
  <c r="H719" i="1"/>
  <c r="AG719" i="1"/>
  <c r="G720" i="1"/>
  <c r="H720" i="1"/>
  <c r="AG720" i="1"/>
  <c r="G721" i="1"/>
  <c r="H721" i="1"/>
  <c r="AG721" i="1"/>
  <c r="G722" i="1"/>
  <c r="H722" i="1"/>
  <c r="AG722" i="1"/>
  <c r="G723" i="1"/>
  <c r="H723" i="1"/>
  <c r="AG723" i="1"/>
  <c r="G724" i="1"/>
  <c r="H724" i="1"/>
  <c r="AG724" i="1"/>
  <c r="G725" i="1"/>
  <c r="H725" i="1"/>
  <c r="AG725" i="1"/>
  <c r="G726" i="1"/>
  <c r="H726" i="1"/>
  <c r="AG726" i="1"/>
  <c r="G727" i="1"/>
  <c r="H727" i="1"/>
  <c r="AG727" i="1"/>
  <c r="G728" i="1"/>
  <c r="H728" i="1"/>
  <c r="AG728" i="1"/>
  <c r="G729" i="1"/>
  <c r="H729" i="1"/>
  <c r="AG729" i="1"/>
  <c r="G730" i="1"/>
  <c r="H730" i="1"/>
  <c r="AG730" i="1"/>
  <c r="G731" i="1"/>
  <c r="H731" i="1"/>
  <c r="AG731" i="1"/>
  <c r="G732" i="1"/>
  <c r="H732" i="1"/>
  <c r="AG732" i="1"/>
  <c r="G733" i="1"/>
  <c r="H733" i="1"/>
  <c r="AG733" i="1"/>
  <c r="G734" i="1"/>
  <c r="H734" i="1"/>
  <c r="AG734" i="1"/>
  <c r="G735" i="1"/>
  <c r="H735" i="1"/>
  <c r="AG735" i="1"/>
  <c r="G736" i="1"/>
  <c r="H736" i="1"/>
  <c r="AG736" i="1"/>
  <c r="G737" i="1"/>
  <c r="H737" i="1"/>
  <c r="AG737" i="1"/>
  <c r="G738" i="1"/>
  <c r="H738" i="1"/>
  <c r="AG738" i="1"/>
  <c r="G739" i="1"/>
  <c r="H739" i="1"/>
  <c r="AG739" i="1"/>
  <c r="G740" i="1"/>
  <c r="H740" i="1"/>
  <c r="AG740" i="1"/>
  <c r="G741" i="1"/>
  <c r="H741" i="1"/>
  <c r="AG741" i="1"/>
  <c r="G742" i="1"/>
  <c r="H742" i="1"/>
  <c r="AG742" i="1"/>
  <c r="G743" i="1"/>
  <c r="H743" i="1"/>
  <c r="AG743" i="1"/>
  <c r="G744" i="1"/>
  <c r="H744" i="1"/>
  <c r="AG744" i="1"/>
  <c r="G745" i="1"/>
  <c r="H745" i="1"/>
  <c r="AG745" i="1"/>
  <c r="G746" i="1"/>
  <c r="H746" i="1"/>
  <c r="AG746" i="1"/>
  <c r="G747" i="1"/>
  <c r="H747" i="1"/>
  <c r="AG747" i="1"/>
  <c r="G748" i="1"/>
  <c r="H748" i="1"/>
  <c r="AG748" i="1"/>
  <c r="G749" i="1"/>
  <c r="H749" i="1"/>
  <c r="AG749" i="1"/>
  <c r="G750" i="1"/>
  <c r="H750" i="1"/>
  <c r="AG750" i="1"/>
  <c r="G751" i="1"/>
  <c r="H751" i="1"/>
  <c r="AG751" i="1"/>
  <c r="G752" i="1"/>
  <c r="H752" i="1"/>
  <c r="AG752" i="1"/>
  <c r="G753" i="1"/>
  <c r="H753" i="1"/>
  <c r="AG753" i="1"/>
  <c r="G754" i="1"/>
  <c r="H754" i="1"/>
  <c r="AG754" i="1"/>
  <c r="G755" i="1"/>
  <c r="H755" i="1"/>
  <c r="AG755" i="1"/>
  <c r="G756" i="1"/>
  <c r="H756" i="1"/>
  <c r="AG756" i="1"/>
  <c r="G757" i="1"/>
  <c r="H757" i="1"/>
  <c r="AG757" i="1"/>
  <c r="G758" i="1"/>
  <c r="H758" i="1"/>
  <c r="AG758" i="1"/>
  <c r="G759" i="1"/>
  <c r="H759" i="1"/>
  <c r="AG759" i="1"/>
  <c r="G760" i="1"/>
  <c r="H760" i="1"/>
  <c r="AG760" i="1"/>
  <c r="G761" i="1"/>
  <c r="H761" i="1"/>
  <c r="AG761" i="1"/>
  <c r="G762" i="1"/>
  <c r="H762" i="1"/>
  <c r="AG762" i="1"/>
  <c r="G763" i="1"/>
  <c r="H763" i="1"/>
  <c r="AG763" i="1"/>
  <c r="G764" i="1"/>
  <c r="H764" i="1"/>
  <c r="AG764" i="1"/>
  <c r="G765" i="1"/>
  <c r="H765" i="1"/>
  <c r="AG765" i="1"/>
  <c r="G766" i="1"/>
  <c r="H766" i="1"/>
  <c r="AG766" i="1"/>
  <c r="G767" i="1"/>
  <c r="H767" i="1"/>
  <c r="AG767" i="1"/>
  <c r="G768" i="1"/>
  <c r="H768" i="1"/>
  <c r="AG768" i="1"/>
  <c r="G769" i="1"/>
  <c r="H769" i="1"/>
  <c r="AG769" i="1"/>
  <c r="G770" i="1"/>
  <c r="H770" i="1"/>
  <c r="AG770" i="1"/>
  <c r="G771" i="1"/>
  <c r="H771" i="1"/>
  <c r="AG771" i="1"/>
  <c r="G772" i="1"/>
  <c r="H772" i="1"/>
  <c r="AG772" i="1"/>
  <c r="G773" i="1"/>
  <c r="H773" i="1"/>
  <c r="AG773" i="1"/>
  <c r="G774" i="1"/>
  <c r="H774" i="1"/>
  <c r="AG774" i="1"/>
  <c r="G775" i="1"/>
  <c r="H775" i="1"/>
  <c r="AG775" i="1"/>
  <c r="G776" i="1"/>
  <c r="H776" i="1"/>
  <c r="AG776" i="1"/>
  <c r="G777" i="1"/>
  <c r="H777" i="1"/>
  <c r="AG777" i="1"/>
  <c r="G778" i="1"/>
  <c r="H778" i="1"/>
  <c r="AG778" i="1"/>
  <c r="G779" i="1"/>
  <c r="H779" i="1"/>
  <c r="AG779" i="1"/>
  <c r="G780" i="1"/>
  <c r="H780" i="1"/>
  <c r="AG780" i="1"/>
  <c r="G781" i="1"/>
  <c r="H781" i="1"/>
  <c r="AG781" i="1"/>
  <c r="G782" i="1"/>
  <c r="H782" i="1"/>
  <c r="AG782" i="1"/>
  <c r="G783" i="1"/>
  <c r="H783" i="1"/>
  <c r="AG783" i="1"/>
  <c r="G784" i="1"/>
  <c r="H784" i="1"/>
  <c r="AG784" i="1"/>
  <c r="G785" i="1"/>
  <c r="H785" i="1"/>
  <c r="AG785" i="1"/>
  <c r="G786" i="1"/>
  <c r="H786" i="1"/>
  <c r="AG786" i="1"/>
  <c r="G787" i="1"/>
  <c r="H787" i="1"/>
  <c r="AG787" i="1"/>
  <c r="G788" i="1"/>
  <c r="H788" i="1"/>
  <c r="AG788" i="1"/>
  <c r="G789" i="1"/>
  <c r="H789" i="1"/>
  <c r="AG789" i="1"/>
  <c r="G790" i="1"/>
  <c r="H790" i="1"/>
  <c r="AG790" i="1"/>
  <c r="G791" i="1"/>
  <c r="H791" i="1"/>
  <c r="AG791" i="1"/>
  <c r="G792" i="1"/>
  <c r="H792" i="1"/>
  <c r="AG792" i="1"/>
  <c r="G793" i="1"/>
  <c r="H793" i="1"/>
  <c r="AG793" i="1"/>
  <c r="G794" i="1"/>
  <c r="H794" i="1"/>
  <c r="AG794" i="1"/>
  <c r="G795" i="1"/>
  <c r="H795" i="1"/>
  <c r="AG795" i="1"/>
  <c r="G796" i="1"/>
  <c r="H796" i="1"/>
  <c r="AG796" i="1"/>
  <c r="G797" i="1"/>
  <c r="H797" i="1"/>
  <c r="AG797" i="1"/>
  <c r="G798" i="1"/>
  <c r="H798" i="1"/>
  <c r="AG798" i="1"/>
  <c r="G799" i="1"/>
  <c r="H799" i="1"/>
  <c r="AG799" i="1"/>
  <c r="G800" i="1"/>
  <c r="H800" i="1"/>
  <c r="AG800" i="1"/>
  <c r="G801" i="1"/>
  <c r="H801" i="1"/>
  <c r="AG801" i="1"/>
  <c r="G802" i="1"/>
  <c r="H802" i="1"/>
  <c r="AG802" i="1"/>
  <c r="G803" i="1"/>
  <c r="H803" i="1"/>
  <c r="AG803" i="1"/>
  <c r="G804" i="1"/>
  <c r="H804" i="1"/>
  <c r="AG804" i="1"/>
  <c r="G805" i="1"/>
  <c r="H805" i="1"/>
  <c r="AG805" i="1"/>
  <c r="G806" i="1"/>
  <c r="H806" i="1"/>
  <c r="AG806" i="1"/>
  <c r="G807" i="1"/>
  <c r="H807" i="1"/>
  <c r="AG807" i="1"/>
  <c r="G808" i="1"/>
  <c r="H808" i="1"/>
  <c r="AG808" i="1"/>
  <c r="G809" i="1"/>
  <c r="H809" i="1"/>
  <c r="AG809" i="1"/>
  <c r="G810" i="1"/>
  <c r="H810" i="1"/>
  <c r="AG810" i="1"/>
  <c r="G811" i="1"/>
  <c r="H811" i="1"/>
  <c r="AG811" i="1"/>
  <c r="G812" i="1"/>
  <c r="H812" i="1"/>
  <c r="AG812" i="1"/>
  <c r="G813" i="1"/>
  <c r="H813" i="1"/>
  <c r="AG813" i="1"/>
  <c r="G814" i="1"/>
  <c r="H814" i="1"/>
  <c r="AG814" i="1"/>
  <c r="G815" i="1"/>
  <c r="H815" i="1"/>
  <c r="AG815" i="1"/>
  <c r="G816" i="1"/>
  <c r="H816" i="1"/>
  <c r="AG816" i="1"/>
  <c r="G817" i="1"/>
  <c r="H817" i="1"/>
  <c r="AG817" i="1"/>
  <c r="G818" i="1"/>
  <c r="H818" i="1"/>
  <c r="AG818" i="1"/>
  <c r="G819" i="1"/>
  <c r="H819" i="1"/>
  <c r="AG819" i="1"/>
  <c r="G820" i="1"/>
  <c r="H820" i="1"/>
  <c r="AG820" i="1"/>
  <c r="G821" i="1"/>
  <c r="H821" i="1"/>
  <c r="AG821" i="1"/>
  <c r="G822" i="1"/>
  <c r="H822" i="1"/>
  <c r="AG822" i="1"/>
  <c r="G823" i="1"/>
  <c r="H823" i="1"/>
  <c r="AG823" i="1"/>
  <c r="G824" i="1"/>
  <c r="H824" i="1"/>
  <c r="AG824" i="1"/>
  <c r="G825" i="1"/>
  <c r="H825" i="1"/>
  <c r="AG825" i="1"/>
  <c r="G826" i="1"/>
  <c r="H826" i="1"/>
  <c r="AG826" i="1"/>
  <c r="G827" i="1"/>
  <c r="H827" i="1"/>
  <c r="AG827" i="1"/>
  <c r="G828" i="1"/>
  <c r="H828" i="1"/>
  <c r="AG828" i="1"/>
  <c r="G829" i="1"/>
  <c r="H829" i="1"/>
  <c r="AG829" i="1"/>
  <c r="G830" i="1"/>
  <c r="H830" i="1"/>
  <c r="AG830" i="1"/>
  <c r="G831" i="1"/>
  <c r="H831" i="1"/>
  <c r="AG831" i="1"/>
  <c r="G832" i="1"/>
  <c r="H832" i="1"/>
  <c r="AG832" i="1"/>
  <c r="G833" i="1"/>
  <c r="H833" i="1"/>
  <c r="AG833" i="1"/>
  <c r="G834" i="1"/>
  <c r="H834" i="1"/>
  <c r="AG834" i="1"/>
  <c r="G835" i="1"/>
  <c r="H835" i="1"/>
  <c r="AG835" i="1"/>
  <c r="G836" i="1"/>
  <c r="H836" i="1"/>
  <c r="AG836" i="1"/>
  <c r="G837" i="1"/>
  <c r="H837" i="1"/>
  <c r="AG837" i="1"/>
  <c r="G838" i="1"/>
  <c r="H838" i="1"/>
  <c r="AG838" i="1"/>
  <c r="G839" i="1"/>
  <c r="H839" i="1"/>
  <c r="AG839" i="1"/>
  <c r="G840" i="1"/>
  <c r="H840" i="1"/>
  <c r="AG840" i="1"/>
  <c r="G841" i="1"/>
  <c r="H841" i="1"/>
  <c r="AG841" i="1"/>
  <c r="G842" i="1"/>
  <c r="H842" i="1"/>
  <c r="AG842" i="1"/>
  <c r="G843" i="1"/>
  <c r="H843" i="1"/>
  <c r="AG843" i="1"/>
  <c r="G844" i="1"/>
  <c r="H844" i="1"/>
  <c r="AG844" i="1"/>
  <c r="G845" i="1"/>
  <c r="H845" i="1"/>
  <c r="AG845" i="1"/>
  <c r="G846" i="1"/>
  <c r="H846" i="1"/>
  <c r="AG846" i="1"/>
  <c r="G847" i="1"/>
  <c r="H847" i="1"/>
  <c r="AG847" i="1"/>
  <c r="G848" i="1"/>
  <c r="H848" i="1"/>
  <c r="AG848" i="1"/>
  <c r="G849" i="1"/>
  <c r="H849" i="1"/>
  <c r="AG849" i="1"/>
  <c r="G850" i="1"/>
  <c r="H850" i="1"/>
  <c r="AG850" i="1"/>
  <c r="G851" i="1"/>
  <c r="H851" i="1"/>
  <c r="AG851" i="1"/>
  <c r="G852" i="1"/>
  <c r="H852" i="1"/>
  <c r="AG852" i="1"/>
  <c r="G853" i="1"/>
  <c r="H853" i="1"/>
  <c r="AG853" i="1"/>
  <c r="G854" i="1"/>
  <c r="H854" i="1"/>
  <c r="AG854" i="1"/>
  <c r="G855" i="1"/>
  <c r="H855" i="1"/>
  <c r="AG855" i="1"/>
  <c r="G856" i="1"/>
  <c r="H856" i="1"/>
  <c r="AG856" i="1"/>
  <c r="G857" i="1"/>
  <c r="H857" i="1"/>
  <c r="AG857" i="1"/>
  <c r="G858" i="1"/>
  <c r="H858" i="1"/>
  <c r="AG858" i="1"/>
  <c r="G859" i="1"/>
  <c r="H859" i="1"/>
  <c r="AG859" i="1"/>
  <c r="G860" i="1"/>
  <c r="H860" i="1"/>
  <c r="AG860" i="1"/>
  <c r="G861" i="1"/>
  <c r="H861" i="1"/>
  <c r="AG861" i="1"/>
  <c r="G862" i="1"/>
  <c r="H862" i="1"/>
  <c r="AG862" i="1"/>
  <c r="G863" i="1"/>
  <c r="H863" i="1"/>
  <c r="AG863" i="1"/>
  <c r="G864" i="1"/>
  <c r="H864" i="1"/>
  <c r="AG864" i="1"/>
  <c r="G865" i="1"/>
  <c r="H865" i="1"/>
  <c r="AG865" i="1"/>
  <c r="G866" i="1"/>
  <c r="H866" i="1"/>
  <c r="AG866" i="1"/>
  <c r="G867" i="1"/>
  <c r="H867" i="1"/>
  <c r="AG867" i="1"/>
  <c r="G868" i="1"/>
  <c r="H868" i="1"/>
  <c r="AG868" i="1"/>
  <c r="G869" i="1"/>
  <c r="H869" i="1"/>
  <c r="AG869" i="1"/>
  <c r="G870" i="1"/>
  <c r="H870" i="1"/>
  <c r="AG870" i="1"/>
  <c r="G871" i="1"/>
  <c r="H871" i="1"/>
  <c r="AG871" i="1"/>
  <c r="G872" i="1"/>
  <c r="H872" i="1"/>
  <c r="AG872" i="1"/>
  <c r="G873" i="1"/>
  <c r="H873" i="1"/>
  <c r="AG873" i="1"/>
  <c r="G874" i="1"/>
  <c r="H874" i="1"/>
  <c r="AG874" i="1"/>
  <c r="G875" i="1"/>
  <c r="H875" i="1"/>
  <c r="AG875" i="1"/>
  <c r="G876" i="1"/>
  <c r="H876" i="1"/>
  <c r="AG876" i="1"/>
  <c r="G877" i="1"/>
  <c r="H877" i="1"/>
  <c r="AG877" i="1"/>
  <c r="G878" i="1"/>
  <c r="H878" i="1"/>
  <c r="AG878" i="1"/>
  <c r="G879" i="1"/>
  <c r="H879" i="1"/>
  <c r="AG879" i="1"/>
  <c r="G880" i="1"/>
  <c r="H880" i="1"/>
  <c r="AG880" i="1"/>
  <c r="G881" i="1"/>
  <c r="H881" i="1"/>
  <c r="AG881" i="1"/>
  <c r="G882" i="1"/>
  <c r="H882" i="1"/>
  <c r="AG882" i="1"/>
  <c r="G883" i="1"/>
  <c r="H883" i="1"/>
  <c r="AG883" i="1"/>
  <c r="G884" i="1"/>
  <c r="H884" i="1"/>
  <c r="AG884" i="1"/>
  <c r="G885" i="1"/>
  <c r="H885" i="1"/>
  <c r="AG885" i="1"/>
  <c r="G886" i="1"/>
  <c r="H886" i="1"/>
  <c r="AG886" i="1"/>
  <c r="G887" i="1"/>
  <c r="H887" i="1"/>
  <c r="AG887" i="1"/>
  <c r="G888" i="1"/>
  <c r="H888" i="1"/>
  <c r="AG888" i="1"/>
  <c r="G889" i="1"/>
  <c r="H889" i="1"/>
  <c r="AG889" i="1"/>
  <c r="G890" i="1"/>
  <c r="H890" i="1"/>
  <c r="AG890" i="1"/>
  <c r="G891" i="1"/>
  <c r="H891" i="1"/>
  <c r="AG891" i="1"/>
  <c r="G892" i="1"/>
  <c r="H892" i="1"/>
  <c r="AG892" i="1"/>
  <c r="G893" i="1"/>
  <c r="H893" i="1"/>
  <c r="AG893" i="1"/>
  <c r="G894" i="1"/>
  <c r="H894" i="1"/>
  <c r="AG894" i="1"/>
  <c r="G895" i="1"/>
  <c r="H895" i="1"/>
  <c r="AG895" i="1"/>
  <c r="G896" i="1"/>
  <c r="H896" i="1"/>
  <c r="AG896" i="1"/>
  <c r="G897" i="1"/>
  <c r="H897" i="1"/>
  <c r="AG897" i="1"/>
  <c r="G898" i="1"/>
  <c r="H898" i="1"/>
  <c r="AG898" i="1"/>
  <c r="G899" i="1"/>
  <c r="H899" i="1"/>
  <c r="AG899" i="1"/>
  <c r="G900" i="1"/>
  <c r="H900" i="1"/>
  <c r="AG900" i="1"/>
  <c r="G901" i="1"/>
  <c r="H901" i="1"/>
  <c r="AG901" i="1"/>
  <c r="G902" i="1"/>
  <c r="H902" i="1"/>
  <c r="AG902" i="1"/>
  <c r="G903" i="1"/>
  <c r="H903" i="1"/>
  <c r="AG903" i="1"/>
  <c r="G904" i="1"/>
  <c r="H904" i="1"/>
  <c r="AG904" i="1"/>
  <c r="G905" i="1"/>
  <c r="H905" i="1"/>
  <c r="AG905" i="1"/>
  <c r="G906" i="1"/>
  <c r="H906" i="1"/>
  <c r="AG906" i="1"/>
  <c r="G907" i="1"/>
  <c r="H907" i="1"/>
  <c r="AG907" i="1"/>
  <c r="G908" i="1"/>
  <c r="H908" i="1"/>
  <c r="AG908" i="1"/>
  <c r="G909" i="1"/>
  <c r="H909" i="1"/>
  <c r="AG909" i="1"/>
  <c r="G910" i="1"/>
  <c r="H910" i="1"/>
  <c r="AG910" i="1"/>
  <c r="G911" i="1"/>
  <c r="H911" i="1"/>
  <c r="AG911" i="1"/>
  <c r="G912" i="1"/>
  <c r="H912" i="1"/>
  <c r="AG912" i="1"/>
  <c r="G913" i="1"/>
  <c r="H913" i="1"/>
  <c r="AG913" i="1"/>
  <c r="G914" i="1"/>
  <c r="H914" i="1"/>
  <c r="AG914" i="1"/>
  <c r="G915" i="1"/>
  <c r="H915" i="1"/>
  <c r="AG915" i="1"/>
  <c r="G916" i="1"/>
  <c r="H916" i="1"/>
  <c r="AG916" i="1"/>
  <c r="G917" i="1"/>
  <c r="H917" i="1"/>
  <c r="AG917" i="1"/>
  <c r="G918" i="1"/>
  <c r="H918" i="1"/>
  <c r="AG918" i="1"/>
  <c r="G919" i="1"/>
  <c r="H919" i="1"/>
  <c r="AG919" i="1"/>
  <c r="G920" i="1"/>
  <c r="H920" i="1"/>
  <c r="AG920" i="1"/>
  <c r="G921" i="1"/>
  <c r="H921" i="1"/>
  <c r="AG921" i="1"/>
  <c r="G922" i="1"/>
  <c r="H922" i="1"/>
  <c r="AG922" i="1"/>
  <c r="G923" i="1"/>
  <c r="H923" i="1"/>
  <c r="AG923" i="1"/>
  <c r="G924" i="1"/>
  <c r="H924" i="1"/>
  <c r="AG924" i="1"/>
  <c r="G925" i="1"/>
  <c r="H925" i="1"/>
  <c r="AG925" i="1"/>
  <c r="G926" i="1"/>
  <c r="H926" i="1"/>
  <c r="AG926" i="1"/>
  <c r="G927" i="1"/>
  <c r="H927" i="1"/>
  <c r="AG927" i="1"/>
  <c r="G928" i="1"/>
  <c r="H928" i="1"/>
  <c r="AG928" i="1"/>
  <c r="G929" i="1"/>
  <c r="H929" i="1"/>
  <c r="AG929" i="1"/>
  <c r="G930" i="1"/>
  <c r="H930" i="1"/>
  <c r="AG930" i="1"/>
  <c r="G931" i="1"/>
  <c r="H931" i="1"/>
  <c r="AG931" i="1"/>
  <c r="G932" i="1"/>
  <c r="H932" i="1"/>
  <c r="AG932" i="1"/>
  <c r="G933" i="1"/>
  <c r="H933" i="1"/>
  <c r="AG933" i="1"/>
  <c r="G934" i="1"/>
  <c r="H934" i="1"/>
  <c r="AG934" i="1"/>
  <c r="G935" i="1"/>
  <c r="H935" i="1"/>
  <c r="AG935" i="1"/>
  <c r="G936" i="1"/>
  <c r="H936" i="1"/>
  <c r="AG936" i="1"/>
  <c r="G937" i="1"/>
  <c r="H937" i="1"/>
  <c r="AG937" i="1"/>
  <c r="G938" i="1"/>
  <c r="H938" i="1"/>
  <c r="AG938" i="1"/>
  <c r="G939" i="1"/>
  <c r="H939" i="1"/>
  <c r="AG939" i="1"/>
  <c r="G940" i="1"/>
  <c r="H940" i="1"/>
  <c r="AG940" i="1"/>
  <c r="G941" i="1"/>
  <c r="H941" i="1"/>
  <c r="AG941" i="1"/>
  <c r="G942" i="1"/>
  <c r="H942" i="1"/>
  <c r="AG942" i="1"/>
  <c r="G943" i="1"/>
  <c r="H943" i="1"/>
  <c r="AG943" i="1"/>
  <c r="G944" i="1"/>
  <c r="H944" i="1"/>
  <c r="AG944" i="1"/>
  <c r="G945" i="1"/>
  <c r="H945" i="1"/>
  <c r="AG945" i="1"/>
  <c r="G946" i="1"/>
  <c r="H946" i="1"/>
  <c r="AG946" i="1"/>
  <c r="G947" i="1"/>
  <c r="H947" i="1"/>
  <c r="AG947" i="1"/>
  <c r="G948" i="1"/>
  <c r="H948" i="1"/>
  <c r="AG948" i="1"/>
  <c r="G949" i="1"/>
  <c r="H949" i="1"/>
  <c r="AG949" i="1"/>
  <c r="G950" i="1"/>
  <c r="H950" i="1"/>
  <c r="AG950" i="1"/>
  <c r="G951" i="1"/>
  <c r="H951" i="1"/>
  <c r="AG951" i="1"/>
  <c r="G952" i="1"/>
  <c r="H952" i="1"/>
  <c r="AG952" i="1"/>
  <c r="G953" i="1"/>
  <c r="H953" i="1"/>
  <c r="AG953" i="1"/>
  <c r="G954" i="1"/>
  <c r="H954" i="1"/>
  <c r="AG954" i="1"/>
  <c r="G955" i="1"/>
  <c r="H955" i="1"/>
  <c r="AG955" i="1"/>
  <c r="G956" i="1"/>
  <c r="H956" i="1"/>
  <c r="AG956" i="1"/>
  <c r="G957" i="1"/>
  <c r="H957" i="1"/>
  <c r="AG957" i="1"/>
  <c r="G958" i="1"/>
  <c r="H958" i="1"/>
  <c r="AG958" i="1"/>
  <c r="G959" i="1"/>
  <c r="H959" i="1"/>
  <c r="AG959" i="1"/>
  <c r="G960" i="1"/>
  <c r="H960" i="1"/>
  <c r="AG960" i="1"/>
  <c r="G961" i="1"/>
  <c r="H961" i="1"/>
  <c r="AG961" i="1"/>
  <c r="G962" i="1"/>
  <c r="H962" i="1"/>
  <c r="AG962" i="1"/>
  <c r="G963" i="1"/>
  <c r="H963" i="1"/>
  <c r="AG963" i="1"/>
  <c r="G964" i="1"/>
  <c r="H964" i="1"/>
  <c r="AG964" i="1"/>
  <c r="G965" i="1"/>
  <c r="H965" i="1"/>
  <c r="AG965" i="1"/>
  <c r="G966" i="1"/>
  <c r="H966" i="1"/>
  <c r="AG966" i="1"/>
  <c r="G967" i="1"/>
  <c r="H967" i="1"/>
  <c r="AG967" i="1"/>
  <c r="G968" i="1"/>
  <c r="H968" i="1"/>
  <c r="AG968" i="1"/>
  <c r="G969" i="1"/>
  <c r="H969" i="1"/>
  <c r="AG969" i="1"/>
  <c r="G970" i="1"/>
  <c r="H970" i="1"/>
  <c r="AG970" i="1"/>
  <c r="G971" i="1"/>
  <c r="H971" i="1"/>
  <c r="AG971" i="1"/>
  <c r="G972" i="1"/>
  <c r="H972" i="1"/>
  <c r="AG972" i="1"/>
  <c r="G973" i="1"/>
  <c r="H973" i="1"/>
  <c r="AG973" i="1"/>
  <c r="G974" i="1"/>
  <c r="H974" i="1"/>
  <c r="AG974" i="1"/>
  <c r="G975" i="1"/>
  <c r="H975" i="1"/>
  <c r="AG975" i="1"/>
  <c r="G976" i="1"/>
  <c r="H976" i="1"/>
  <c r="AG976" i="1"/>
  <c r="G977" i="1"/>
  <c r="H977" i="1"/>
  <c r="AG977" i="1"/>
  <c r="G978" i="1"/>
  <c r="H978" i="1"/>
  <c r="AG978" i="1"/>
  <c r="G979" i="1"/>
  <c r="H979" i="1"/>
  <c r="AG979" i="1"/>
  <c r="G980" i="1"/>
  <c r="H980" i="1"/>
  <c r="AG980" i="1"/>
  <c r="G981" i="1"/>
  <c r="H981" i="1"/>
  <c r="AG981" i="1"/>
  <c r="G982" i="1"/>
  <c r="H982" i="1"/>
  <c r="AG982" i="1"/>
  <c r="G983" i="1"/>
  <c r="H983" i="1"/>
  <c r="AG983" i="1"/>
  <c r="G984" i="1"/>
  <c r="H984" i="1"/>
  <c r="AG984" i="1"/>
  <c r="G985" i="1"/>
  <c r="H985" i="1"/>
  <c r="AG985" i="1"/>
  <c r="G986" i="1"/>
  <c r="H986" i="1"/>
  <c r="AG986" i="1"/>
  <c r="G987" i="1"/>
  <c r="H987" i="1"/>
  <c r="AG987" i="1"/>
  <c r="G988" i="1"/>
  <c r="H988" i="1"/>
  <c r="AG988" i="1"/>
  <c r="G989" i="1"/>
  <c r="H989" i="1"/>
  <c r="AG989" i="1"/>
  <c r="G990" i="1"/>
  <c r="H990" i="1"/>
  <c r="AG990" i="1"/>
  <c r="G991" i="1"/>
  <c r="H991" i="1"/>
  <c r="AG991" i="1"/>
  <c r="G992" i="1"/>
  <c r="H992" i="1"/>
  <c r="AG992" i="1"/>
  <c r="G993" i="1"/>
  <c r="H993" i="1"/>
  <c r="AG993" i="1"/>
  <c r="G994" i="1"/>
  <c r="H994" i="1"/>
  <c r="AG994" i="1"/>
  <c r="G995" i="1"/>
  <c r="H995" i="1"/>
  <c r="AG995" i="1"/>
  <c r="G996" i="1"/>
  <c r="H996" i="1"/>
  <c r="AG996" i="1"/>
  <c r="G997" i="1"/>
  <c r="H997" i="1"/>
  <c r="AG997" i="1"/>
  <c r="G998" i="1"/>
  <c r="H998" i="1"/>
  <c r="AG998" i="1"/>
  <c r="G999" i="1"/>
  <c r="H999" i="1"/>
  <c r="AG999" i="1"/>
  <c r="G1000" i="1"/>
  <c r="H1000" i="1"/>
  <c r="AG1000" i="1"/>
  <c r="AG2" i="1"/>
  <c r="AE2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I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AB999" i="1"/>
  <c r="K2" i="1"/>
  <c r="U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2" i="1"/>
  <c r="AH2" i="1"/>
  <c r="I2" i="1"/>
  <c r="AE3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3" i="1"/>
  <c r="S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2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2" i="1"/>
  <c r="T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2" i="1"/>
  <c r="J2" i="1"/>
  <c r="F2" i="1"/>
  <c r="AC1000" i="1"/>
  <c r="AB1000" i="1"/>
  <c r="AA1000" i="1"/>
  <c r="V1000" i="1"/>
  <c r="U1000" i="1"/>
  <c r="AH1000" i="1"/>
  <c r="S1000" i="1"/>
  <c r="Q1000" i="1"/>
  <c r="O1000" i="1"/>
  <c r="N1000" i="1"/>
  <c r="M1000" i="1"/>
  <c r="L1000" i="1"/>
  <c r="K1000" i="1"/>
  <c r="J1000" i="1"/>
  <c r="AC999" i="1"/>
  <c r="AA999" i="1"/>
  <c r="V999" i="1"/>
  <c r="U999" i="1"/>
  <c r="AH999" i="1"/>
  <c r="S999" i="1"/>
  <c r="Q999" i="1"/>
  <c r="O999" i="1"/>
  <c r="N999" i="1"/>
  <c r="M999" i="1"/>
  <c r="L999" i="1"/>
  <c r="K999" i="1"/>
  <c r="J999" i="1"/>
  <c r="AC998" i="1"/>
  <c r="AB998" i="1"/>
  <c r="AA998" i="1"/>
  <c r="V998" i="1"/>
  <c r="U998" i="1"/>
  <c r="AH998" i="1"/>
  <c r="S998" i="1"/>
  <c r="Q998" i="1"/>
  <c r="O998" i="1"/>
  <c r="N998" i="1"/>
  <c r="M998" i="1"/>
  <c r="L998" i="1"/>
  <c r="K998" i="1"/>
  <c r="J998" i="1"/>
  <c r="AC997" i="1"/>
  <c r="AB997" i="1"/>
  <c r="AA997" i="1"/>
  <c r="V997" i="1"/>
  <c r="U997" i="1"/>
  <c r="AH997" i="1"/>
  <c r="S997" i="1"/>
  <c r="Q997" i="1"/>
  <c r="O997" i="1"/>
  <c r="N997" i="1"/>
  <c r="M997" i="1"/>
  <c r="L997" i="1"/>
  <c r="K997" i="1"/>
  <c r="J997" i="1"/>
  <c r="AC996" i="1"/>
  <c r="AB996" i="1"/>
  <c r="AA996" i="1"/>
  <c r="V996" i="1"/>
  <c r="U996" i="1"/>
  <c r="AH996" i="1"/>
  <c r="S996" i="1"/>
  <c r="Q996" i="1"/>
  <c r="O996" i="1"/>
  <c r="N996" i="1"/>
  <c r="M996" i="1"/>
  <c r="L996" i="1"/>
  <c r="K996" i="1"/>
  <c r="J996" i="1"/>
  <c r="AC995" i="1"/>
  <c r="AB995" i="1"/>
  <c r="AA995" i="1"/>
  <c r="V995" i="1"/>
  <c r="U995" i="1"/>
  <c r="AH995" i="1"/>
  <c r="S995" i="1"/>
  <c r="Q995" i="1"/>
  <c r="O995" i="1"/>
  <c r="N995" i="1"/>
  <c r="M995" i="1"/>
  <c r="L995" i="1"/>
  <c r="K995" i="1"/>
  <c r="J995" i="1"/>
  <c r="AC994" i="1"/>
  <c r="AB994" i="1"/>
  <c r="AA994" i="1"/>
  <c r="V994" i="1"/>
  <c r="U994" i="1"/>
  <c r="AH994" i="1"/>
  <c r="S994" i="1"/>
  <c r="Q994" i="1"/>
  <c r="O994" i="1"/>
  <c r="N994" i="1"/>
  <c r="M994" i="1"/>
  <c r="L994" i="1"/>
  <c r="K994" i="1"/>
  <c r="J994" i="1"/>
  <c r="AC993" i="1"/>
  <c r="AB993" i="1"/>
  <c r="AA993" i="1"/>
  <c r="V993" i="1"/>
  <c r="U993" i="1"/>
  <c r="AH993" i="1"/>
  <c r="S993" i="1"/>
  <c r="Q993" i="1"/>
  <c r="O993" i="1"/>
  <c r="N993" i="1"/>
  <c r="M993" i="1"/>
  <c r="L993" i="1"/>
  <c r="K993" i="1"/>
  <c r="J993" i="1"/>
  <c r="AC992" i="1"/>
  <c r="AB992" i="1"/>
  <c r="AA992" i="1"/>
  <c r="V992" i="1"/>
  <c r="U992" i="1"/>
  <c r="AH992" i="1"/>
  <c r="S992" i="1"/>
  <c r="Q992" i="1"/>
  <c r="O992" i="1"/>
  <c r="N992" i="1"/>
  <c r="M992" i="1"/>
  <c r="L992" i="1"/>
  <c r="K992" i="1"/>
  <c r="J992" i="1"/>
  <c r="AC991" i="1"/>
  <c r="AB991" i="1"/>
  <c r="AA991" i="1"/>
  <c r="V991" i="1"/>
  <c r="U991" i="1"/>
  <c r="AH991" i="1"/>
  <c r="S991" i="1"/>
  <c r="Q991" i="1"/>
  <c r="O991" i="1"/>
  <c r="N991" i="1"/>
  <c r="M991" i="1"/>
  <c r="L991" i="1"/>
  <c r="K991" i="1"/>
  <c r="J991" i="1"/>
  <c r="AC990" i="1"/>
  <c r="AB990" i="1"/>
  <c r="AA990" i="1"/>
  <c r="V990" i="1"/>
  <c r="U990" i="1"/>
  <c r="AH990" i="1"/>
  <c r="S990" i="1"/>
  <c r="Q990" i="1"/>
  <c r="O990" i="1"/>
  <c r="N990" i="1"/>
  <c r="M990" i="1"/>
  <c r="L990" i="1"/>
  <c r="K990" i="1"/>
  <c r="J990" i="1"/>
  <c r="AC989" i="1"/>
  <c r="AB989" i="1"/>
  <c r="AA989" i="1"/>
  <c r="V989" i="1"/>
  <c r="U989" i="1"/>
  <c r="AH989" i="1"/>
  <c r="S989" i="1"/>
  <c r="Q989" i="1"/>
  <c r="O989" i="1"/>
  <c r="N989" i="1"/>
  <c r="M989" i="1"/>
  <c r="L989" i="1"/>
  <c r="K989" i="1"/>
  <c r="J989" i="1"/>
  <c r="AC988" i="1"/>
  <c r="AB988" i="1"/>
  <c r="AA988" i="1"/>
  <c r="V988" i="1"/>
  <c r="U988" i="1"/>
  <c r="AH988" i="1"/>
  <c r="S988" i="1"/>
  <c r="Q988" i="1"/>
  <c r="O988" i="1"/>
  <c r="N988" i="1"/>
  <c r="M988" i="1"/>
  <c r="L988" i="1"/>
  <c r="K988" i="1"/>
  <c r="J988" i="1"/>
  <c r="AC987" i="1"/>
  <c r="AB987" i="1"/>
  <c r="AA987" i="1"/>
  <c r="V987" i="1"/>
  <c r="U987" i="1"/>
  <c r="AH987" i="1"/>
  <c r="S987" i="1"/>
  <c r="Q987" i="1"/>
  <c r="O987" i="1"/>
  <c r="N987" i="1"/>
  <c r="M987" i="1"/>
  <c r="L987" i="1"/>
  <c r="K987" i="1"/>
  <c r="J987" i="1"/>
  <c r="AC986" i="1"/>
  <c r="AB986" i="1"/>
  <c r="AA986" i="1"/>
  <c r="V986" i="1"/>
  <c r="U986" i="1"/>
  <c r="AH986" i="1"/>
  <c r="S986" i="1"/>
  <c r="Q986" i="1"/>
  <c r="O986" i="1"/>
  <c r="N986" i="1"/>
  <c r="M986" i="1"/>
  <c r="L986" i="1"/>
  <c r="K986" i="1"/>
  <c r="J986" i="1"/>
  <c r="AC985" i="1"/>
  <c r="AB985" i="1"/>
  <c r="AA985" i="1"/>
  <c r="V985" i="1"/>
  <c r="U985" i="1"/>
  <c r="AH985" i="1"/>
  <c r="S985" i="1"/>
  <c r="Q985" i="1"/>
  <c r="O985" i="1"/>
  <c r="N985" i="1"/>
  <c r="M985" i="1"/>
  <c r="L985" i="1"/>
  <c r="K985" i="1"/>
  <c r="J985" i="1"/>
  <c r="AC984" i="1"/>
  <c r="AB984" i="1"/>
  <c r="AA984" i="1"/>
  <c r="V984" i="1"/>
  <c r="U984" i="1"/>
  <c r="AH984" i="1"/>
  <c r="S984" i="1"/>
  <c r="Q984" i="1"/>
  <c r="O984" i="1"/>
  <c r="N984" i="1"/>
  <c r="M984" i="1"/>
  <c r="L984" i="1"/>
  <c r="K984" i="1"/>
  <c r="J984" i="1"/>
  <c r="AC983" i="1"/>
  <c r="AB983" i="1"/>
  <c r="AA983" i="1"/>
  <c r="V983" i="1"/>
  <c r="U983" i="1"/>
  <c r="AH983" i="1"/>
  <c r="S983" i="1"/>
  <c r="Q983" i="1"/>
  <c r="O983" i="1"/>
  <c r="N983" i="1"/>
  <c r="M983" i="1"/>
  <c r="L983" i="1"/>
  <c r="K983" i="1"/>
  <c r="J983" i="1"/>
  <c r="AC982" i="1"/>
  <c r="AB982" i="1"/>
  <c r="AA982" i="1"/>
  <c r="V982" i="1"/>
  <c r="U982" i="1"/>
  <c r="AH982" i="1"/>
  <c r="S982" i="1"/>
  <c r="Q982" i="1"/>
  <c r="O982" i="1"/>
  <c r="N982" i="1"/>
  <c r="M982" i="1"/>
  <c r="L982" i="1"/>
  <c r="K982" i="1"/>
  <c r="J982" i="1"/>
  <c r="AC981" i="1"/>
  <c r="AB981" i="1"/>
  <c r="AA981" i="1"/>
  <c r="V981" i="1"/>
  <c r="U981" i="1"/>
  <c r="AH981" i="1"/>
  <c r="S981" i="1"/>
  <c r="Q981" i="1"/>
  <c r="O981" i="1"/>
  <c r="N981" i="1"/>
  <c r="M981" i="1"/>
  <c r="L981" i="1"/>
  <c r="K981" i="1"/>
  <c r="J981" i="1"/>
  <c r="AC980" i="1"/>
  <c r="AB980" i="1"/>
  <c r="AA980" i="1"/>
  <c r="V980" i="1"/>
  <c r="U980" i="1"/>
  <c r="AH980" i="1"/>
  <c r="S980" i="1"/>
  <c r="Q980" i="1"/>
  <c r="O980" i="1"/>
  <c r="N980" i="1"/>
  <c r="M980" i="1"/>
  <c r="L980" i="1"/>
  <c r="K980" i="1"/>
  <c r="J980" i="1"/>
  <c r="AC979" i="1"/>
  <c r="AB979" i="1"/>
  <c r="AA979" i="1"/>
  <c r="V979" i="1"/>
  <c r="U979" i="1"/>
  <c r="AH979" i="1"/>
  <c r="S979" i="1"/>
  <c r="Q979" i="1"/>
  <c r="O979" i="1"/>
  <c r="N979" i="1"/>
  <c r="M979" i="1"/>
  <c r="L979" i="1"/>
  <c r="K979" i="1"/>
  <c r="J979" i="1"/>
  <c r="AC978" i="1"/>
  <c r="AB978" i="1"/>
  <c r="AA978" i="1"/>
  <c r="V978" i="1"/>
  <c r="U978" i="1"/>
  <c r="AH978" i="1"/>
  <c r="S978" i="1"/>
  <c r="Q978" i="1"/>
  <c r="O978" i="1"/>
  <c r="N978" i="1"/>
  <c r="M978" i="1"/>
  <c r="L978" i="1"/>
  <c r="K978" i="1"/>
  <c r="J978" i="1"/>
  <c r="AC977" i="1"/>
  <c r="AB977" i="1"/>
  <c r="AA977" i="1"/>
  <c r="V977" i="1"/>
  <c r="U977" i="1"/>
  <c r="AH977" i="1"/>
  <c r="S977" i="1"/>
  <c r="Q977" i="1"/>
  <c r="O977" i="1"/>
  <c r="N977" i="1"/>
  <c r="M977" i="1"/>
  <c r="L977" i="1"/>
  <c r="K977" i="1"/>
  <c r="J977" i="1"/>
  <c r="AC976" i="1"/>
  <c r="AB976" i="1"/>
  <c r="AA976" i="1"/>
  <c r="V976" i="1"/>
  <c r="U976" i="1"/>
  <c r="AH976" i="1"/>
  <c r="S976" i="1"/>
  <c r="Q976" i="1"/>
  <c r="O976" i="1"/>
  <c r="N976" i="1"/>
  <c r="M976" i="1"/>
  <c r="L976" i="1"/>
  <c r="K976" i="1"/>
  <c r="J976" i="1"/>
  <c r="AC975" i="1"/>
  <c r="AB975" i="1"/>
  <c r="AA975" i="1"/>
  <c r="V975" i="1"/>
  <c r="U975" i="1"/>
  <c r="AH975" i="1"/>
  <c r="S975" i="1"/>
  <c r="Q975" i="1"/>
  <c r="O975" i="1"/>
  <c r="N975" i="1"/>
  <c r="M975" i="1"/>
  <c r="L975" i="1"/>
  <c r="K975" i="1"/>
  <c r="J975" i="1"/>
  <c r="AC974" i="1"/>
  <c r="AB974" i="1"/>
  <c r="AA974" i="1"/>
  <c r="V974" i="1"/>
  <c r="U974" i="1"/>
  <c r="AH974" i="1"/>
  <c r="S974" i="1"/>
  <c r="Q974" i="1"/>
  <c r="O974" i="1"/>
  <c r="N974" i="1"/>
  <c r="M974" i="1"/>
  <c r="L974" i="1"/>
  <c r="K974" i="1"/>
  <c r="J974" i="1"/>
  <c r="AC973" i="1"/>
  <c r="AB973" i="1"/>
  <c r="AA973" i="1"/>
  <c r="V973" i="1"/>
  <c r="U973" i="1"/>
  <c r="AH973" i="1"/>
  <c r="S973" i="1"/>
  <c r="Q973" i="1"/>
  <c r="O973" i="1"/>
  <c r="N973" i="1"/>
  <c r="M973" i="1"/>
  <c r="L973" i="1"/>
  <c r="K973" i="1"/>
  <c r="J973" i="1"/>
  <c r="AC972" i="1"/>
  <c r="AB972" i="1"/>
  <c r="AA972" i="1"/>
  <c r="V972" i="1"/>
  <c r="U972" i="1"/>
  <c r="AH972" i="1"/>
  <c r="S972" i="1"/>
  <c r="Q972" i="1"/>
  <c r="O972" i="1"/>
  <c r="N972" i="1"/>
  <c r="M972" i="1"/>
  <c r="L972" i="1"/>
  <c r="K972" i="1"/>
  <c r="J972" i="1"/>
  <c r="AC971" i="1"/>
  <c r="AB971" i="1"/>
  <c r="AA971" i="1"/>
  <c r="V971" i="1"/>
  <c r="U971" i="1"/>
  <c r="AH971" i="1"/>
  <c r="S971" i="1"/>
  <c r="Q971" i="1"/>
  <c r="O971" i="1"/>
  <c r="N971" i="1"/>
  <c r="M971" i="1"/>
  <c r="L971" i="1"/>
  <c r="K971" i="1"/>
  <c r="J971" i="1"/>
  <c r="AC970" i="1"/>
  <c r="AB970" i="1"/>
  <c r="AA970" i="1"/>
  <c r="V970" i="1"/>
  <c r="U970" i="1"/>
  <c r="AH970" i="1"/>
  <c r="S970" i="1"/>
  <c r="Q970" i="1"/>
  <c r="O970" i="1"/>
  <c r="N970" i="1"/>
  <c r="M970" i="1"/>
  <c r="L970" i="1"/>
  <c r="K970" i="1"/>
  <c r="J970" i="1"/>
  <c r="AC969" i="1"/>
  <c r="AB969" i="1"/>
  <c r="AA969" i="1"/>
  <c r="V969" i="1"/>
  <c r="U969" i="1"/>
  <c r="AH969" i="1"/>
  <c r="S969" i="1"/>
  <c r="Q969" i="1"/>
  <c r="O969" i="1"/>
  <c r="N969" i="1"/>
  <c r="M969" i="1"/>
  <c r="L969" i="1"/>
  <c r="K969" i="1"/>
  <c r="J969" i="1"/>
  <c r="AC968" i="1"/>
  <c r="AB968" i="1"/>
  <c r="AA968" i="1"/>
  <c r="V968" i="1"/>
  <c r="U968" i="1"/>
  <c r="AH968" i="1"/>
  <c r="S968" i="1"/>
  <c r="Q968" i="1"/>
  <c r="O968" i="1"/>
  <c r="N968" i="1"/>
  <c r="M968" i="1"/>
  <c r="L968" i="1"/>
  <c r="K968" i="1"/>
  <c r="J968" i="1"/>
  <c r="AC967" i="1"/>
  <c r="AB967" i="1"/>
  <c r="AA967" i="1"/>
  <c r="V967" i="1"/>
  <c r="U967" i="1"/>
  <c r="AH967" i="1"/>
  <c r="S967" i="1"/>
  <c r="Q967" i="1"/>
  <c r="O967" i="1"/>
  <c r="N967" i="1"/>
  <c r="M967" i="1"/>
  <c r="L967" i="1"/>
  <c r="K967" i="1"/>
  <c r="J967" i="1"/>
  <c r="AC966" i="1"/>
  <c r="AB966" i="1"/>
  <c r="AA966" i="1"/>
  <c r="V966" i="1"/>
  <c r="U966" i="1"/>
  <c r="AH966" i="1"/>
  <c r="S966" i="1"/>
  <c r="Q966" i="1"/>
  <c r="O966" i="1"/>
  <c r="N966" i="1"/>
  <c r="M966" i="1"/>
  <c r="L966" i="1"/>
  <c r="K966" i="1"/>
  <c r="J966" i="1"/>
  <c r="AC965" i="1"/>
  <c r="AB965" i="1"/>
  <c r="AA965" i="1"/>
  <c r="V965" i="1"/>
  <c r="U965" i="1"/>
  <c r="AH965" i="1"/>
  <c r="S965" i="1"/>
  <c r="Q965" i="1"/>
  <c r="O965" i="1"/>
  <c r="N965" i="1"/>
  <c r="M965" i="1"/>
  <c r="L965" i="1"/>
  <c r="K965" i="1"/>
  <c r="J965" i="1"/>
  <c r="AC964" i="1"/>
  <c r="AB964" i="1"/>
  <c r="AA964" i="1"/>
  <c r="V964" i="1"/>
  <c r="U964" i="1"/>
  <c r="AH964" i="1"/>
  <c r="S964" i="1"/>
  <c r="Q964" i="1"/>
  <c r="O964" i="1"/>
  <c r="N964" i="1"/>
  <c r="M964" i="1"/>
  <c r="L964" i="1"/>
  <c r="K964" i="1"/>
  <c r="J964" i="1"/>
  <c r="AC963" i="1"/>
  <c r="AB963" i="1"/>
  <c r="AA963" i="1"/>
  <c r="V963" i="1"/>
  <c r="U963" i="1"/>
  <c r="AH963" i="1"/>
  <c r="S963" i="1"/>
  <c r="Q963" i="1"/>
  <c r="O963" i="1"/>
  <c r="N963" i="1"/>
  <c r="M963" i="1"/>
  <c r="L963" i="1"/>
  <c r="K963" i="1"/>
  <c r="J963" i="1"/>
  <c r="AC962" i="1"/>
  <c r="AB962" i="1"/>
  <c r="AA962" i="1"/>
  <c r="V962" i="1"/>
  <c r="U962" i="1"/>
  <c r="AH962" i="1"/>
  <c r="S962" i="1"/>
  <c r="Q962" i="1"/>
  <c r="O962" i="1"/>
  <c r="N962" i="1"/>
  <c r="M962" i="1"/>
  <c r="L962" i="1"/>
  <c r="K962" i="1"/>
  <c r="J962" i="1"/>
  <c r="AC961" i="1"/>
  <c r="AB961" i="1"/>
  <c r="AA961" i="1"/>
  <c r="V961" i="1"/>
  <c r="U961" i="1"/>
  <c r="AH961" i="1"/>
  <c r="S961" i="1"/>
  <c r="Q961" i="1"/>
  <c r="O961" i="1"/>
  <c r="N961" i="1"/>
  <c r="M961" i="1"/>
  <c r="L961" i="1"/>
  <c r="K961" i="1"/>
  <c r="J961" i="1"/>
  <c r="AC960" i="1"/>
  <c r="AB960" i="1"/>
  <c r="AA960" i="1"/>
  <c r="V960" i="1"/>
  <c r="U960" i="1"/>
  <c r="AH960" i="1"/>
  <c r="S960" i="1"/>
  <c r="Q960" i="1"/>
  <c r="O960" i="1"/>
  <c r="N960" i="1"/>
  <c r="M960" i="1"/>
  <c r="L960" i="1"/>
  <c r="K960" i="1"/>
  <c r="J960" i="1"/>
  <c r="AC959" i="1"/>
  <c r="AB959" i="1"/>
  <c r="AA959" i="1"/>
  <c r="V959" i="1"/>
  <c r="U959" i="1"/>
  <c r="AH959" i="1"/>
  <c r="S959" i="1"/>
  <c r="Q959" i="1"/>
  <c r="O959" i="1"/>
  <c r="N959" i="1"/>
  <c r="M959" i="1"/>
  <c r="L959" i="1"/>
  <c r="K959" i="1"/>
  <c r="J959" i="1"/>
  <c r="AC958" i="1"/>
  <c r="AB958" i="1"/>
  <c r="AA958" i="1"/>
  <c r="V958" i="1"/>
  <c r="U958" i="1"/>
  <c r="AH958" i="1"/>
  <c r="S958" i="1"/>
  <c r="Q958" i="1"/>
  <c r="O958" i="1"/>
  <c r="N958" i="1"/>
  <c r="M958" i="1"/>
  <c r="L958" i="1"/>
  <c r="K958" i="1"/>
  <c r="J958" i="1"/>
  <c r="AC957" i="1"/>
  <c r="AB957" i="1"/>
  <c r="AA957" i="1"/>
  <c r="V957" i="1"/>
  <c r="U957" i="1"/>
  <c r="AH957" i="1"/>
  <c r="S957" i="1"/>
  <c r="Q957" i="1"/>
  <c r="O957" i="1"/>
  <c r="N957" i="1"/>
  <c r="M957" i="1"/>
  <c r="L957" i="1"/>
  <c r="K957" i="1"/>
  <c r="J957" i="1"/>
  <c r="AC956" i="1"/>
  <c r="AB956" i="1"/>
  <c r="AA956" i="1"/>
  <c r="V956" i="1"/>
  <c r="U956" i="1"/>
  <c r="AH956" i="1"/>
  <c r="S956" i="1"/>
  <c r="Q956" i="1"/>
  <c r="O956" i="1"/>
  <c r="N956" i="1"/>
  <c r="M956" i="1"/>
  <c r="L956" i="1"/>
  <c r="K956" i="1"/>
  <c r="J956" i="1"/>
  <c r="AC955" i="1"/>
  <c r="AB955" i="1"/>
  <c r="AA955" i="1"/>
  <c r="V955" i="1"/>
  <c r="U955" i="1"/>
  <c r="AH955" i="1"/>
  <c r="S955" i="1"/>
  <c r="Q955" i="1"/>
  <c r="O955" i="1"/>
  <c r="N955" i="1"/>
  <c r="M955" i="1"/>
  <c r="L955" i="1"/>
  <c r="K955" i="1"/>
  <c r="J955" i="1"/>
  <c r="AC954" i="1"/>
  <c r="AB954" i="1"/>
  <c r="AA954" i="1"/>
  <c r="V954" i="1"/>
  <c r="U954" i="1"/>
  <c r="AH954" i="1"/>
  <c r="S954" i="1"/>
  <c r="Q954" i="1"/>
  <c r="O954" i="1"/>
  <c r="N954" i="1"/>
  <c r="M954" i="1"/>
  <c r="L954" i="1"/>
  <c r="K954" i="1"/>
  <c r="J954" i="1"/>
  <c r="AC953" i="1"/>
  <c r="AB953" i="1"/>
  <c r="AA953" i="1"/>
  <c r="V953" i="1"/>
  <c r="U953" i="1"/>
  <c r="AH953" i="1"/>
  <c r="S953" i="1"/>
  <c r="Q953" i="1"/>
  <c r="O953" i="1"/>
  <c r="N953" i="1"/>
  <c r="M953" i="1"/>
  <c r="L953" i="1"/>
  <c r="K953" i="1"/>
  <c r="J953" i="1"/>
  <c r="AC952" i="1"/>
  <c r="AB952" i="1"/>
  <c r="AA952" i="1"/>
  <c r="V952" i="1"/>
  <c r="U952" i="1"/>
  <c r="AH952" i="1"/>
  <c r="S952" i="1"/>
  <c r="Q952" i="1"/>
  <c r="O952" i="1"/>
  <c r="N952" i="1"/>
  <c r="M952" i="1"/>
  <c r="L952" i="1"/>
  <c r="K952" i="1"/>
  <c r="J952" i="1"/>
  <c r="AC951" i="1"/>
  <c r="AB951" i="1"/>
  <c r="AA951" i="1"/>
  <c r="V951" i="1"/>
  <c r="U951" i="1"/>
  <c r="AH951" i="1"/>
  <c r="S951" i="1"/>
  <c r="Q951" i="1"/>
  <c r="O951" i="1"/>
  <c r="N951" i="1"/>
  <c r="M951" i="1"/>
  <c r="L951" i="1"/>
  <c r="K951" i="1"/>
  <c r="J951" i="1"/>
  <c r="AC950" i="1"/>
  <c r="AB950" i="1"/>
  <c r="AA950" i="1"/>
  <c r="V950" i="1"/>
  <c r="U950" i="1"/>
  <c r="AH950" i="1"/>
  <c r="S950" i="1"/>
  <c r="Q950" i="1"/>
  <c r="O950" i="1"/>
  <c r="N950" i="1"/>
  <c r="M950" i="1"/>
  <c r="L950" i="1"/>
  <c r="K950" i="1"/>
  <c r="J950" i="1"/>
  <c r="AC949" i="1"/>
  <c r="AB949" i="1"/>
  <c r="AA949" i="1"/>
  <c r="V949" i="1"/>
  <c r="U949" i="1"/>
  <c r="AH949" i="1"/>
  <c r="S949" i="1"/>
  <c r="Q949" i="1"/>
  <c r="O949" i="1"/>
  <c r="N949" i="1"/>
  <c r="M949" i="1"/>
  <c r="L949" i="1"/>
  <c r="K949" i="1"/>
  <c r="J949" i="1"/>
  <c r="AC948" i="1"/>
  <c r="AB948" i="1"/>
  <c r="AA948" i="1"/>
  <c r="V948" i="1"/>
  <c r="U948" i="1"/>
  <c r="AH948" i="1"/>
  <c r="S948" i="1"/>
  <c r="Q948" i="1"/>
  <c r="O948" i="1"/>
  <c r="N948" i="1"/>
  <c r="M948" i="1"/>
  <c r="L948" i="1"/>
  <c r="K948" i="1"/>
  <c r="J948" i="1"/>
  <c r="AC947" i="1"/>
  <c r="AB947" i="1"/>
  <c r="AA947" i="1"/>
  <c r="V947" i="1"/>
  <c r="U947" i="1"/>
  <c r="AH947" i="1"/>
  <c r="S947" i="1"/>
  <c r="Q947" i="1"/>
  <c r="O947" i="1"/>
  <c r="N947" i="1"/>
  <c r="M947" i="1"/>
  <c r="L947" i="1"/>
  <c r="K947" i="1"/>
  <c r="J947" i="1"/>
  <c r="AC946" i="1"/>
  <c r="AB946" i="1"/>
  <c r="AA946" i="1"/>
  <c r="V946" i="1"/>
  <c r="U946" i="1"/>
  <c r="AH946" i="1"/>
  <c r="S946" i="1"/>
  <c r="Q946" i="1"/>
  <c r="O946" i="1"/>
  <c r="N946" i="1"/>
  <c r="M946" i="1"/>
  <c r="L946" i="1"/>
  <c r="K946" i="1"/>
  <c r="J946" i="1"/>
  <c r="AC945" i="1"/>
  <c r="AB945" i="1"/>
  <c r="AA945" i="1"/>
  <c r="V945" i="1"/>
  <c r="U945" i="1"/>
  <c r="AH945" i="1"/>
  <c r="S945" i="1"/>
  <c r="Q945" i="1"/>
  <c r="O945" i="1"/>
  <c r="N945" i="1"/>
  <c r="M945" i="1"/>
  <c r="L945" i="1"/>
  <c r="K945" i="1"/>
  <c r="J945" i="1"/>
  <c r="AC944" i="1"/>
  <c r="AB944" i="1"/>
  <c r="AA944" i="1"/>
  <c r="V944" i="1"/>
  <c r="U944" i="1"/>
  <c r="AH944" i="1"/>
  <c r="S944" i="1"/>
  <c r="Q944" i="1"/>
  <c r="O944" i="1"/>
  <c r="N944" i="1"/>
  <c r="M944" i="1"/>
  <c r="L944" i="1"/>
  <c r="K944" i="1"/>
  <c r="J944" i="1"/>
  <c r="AC943" i="1"/>
  <c r="AB943" i="1"/>
  <c r="AA943" i="1"/>
  <c r="V943" i="1"/>
  <c r="U943" i="1"/>
  <c r="AH943" i="1"/>
  <c r="S943" i="1"/>
  <c r="Q943" i="1"/>
  <c r="O943" i="1"/>
  <c r="N943" i="1"/>
  <c r="M943" i="1"/>
  <c r="L943" i="1"/>
  <c r="K943" i="1"/>
  <c r="J943" i="1"/>
  <c r="AC942" i="1"/>
  <c r="AB942" i="1"/>
  <c r="AA942" i="1"/>
  <c r="V942" i="1"/>
  <c r="U942" i="1"/>
  <c r="AH942" i="1"/>
  <c r="S942" i="1"/>
  <c r="Q942" i="1"/>
  <c r="O942" i="1"/>
  <c r="N942" i="1"/>
  <c r="M942" i="1"/>
  <c r="L942" i="1"/>
  <c r="K942" i="1"/>
  <c r="J942" i="1"/>
  <c r="AC941" i="1"/>
  <c r="AB941" i="1"/>
  <c r="AA941" i="1"/>
  <c r="V941" i="1"/>
  <c r="U941" i="1"/>
  <c r="AH941" i="1"/>
  <c r="S941" i="1"/>
  <c r="Q941" i="1"/>
  <c r="O941" i="1"/>
  <c r="N941" i="1"/>
  <c r="M941" i="1"/>
  <c r="L941" i="1"/>
  <c r="K941" i="1"/>
  <c r="J941" i="1"/>
  <c r="AC940" i="1"/>
  <c r="AB940" i="1"/>
  <c r="AA940" i="1"/>
  <c r="V940" i="1"/>
  <c r="U940" i="1"/>
  <c r="AH940" i="1"/>
  <c r="S940" i="1"/>
  <c r="Q940" i="1"/>
  <c r="O940" i="1"/>
  <c r="N940" i="1"/>
  <c r="M940" i="1"/>
  <c r="L940" i="1"/>
  <c r="K940" i="1"/>
  <c r="J940" i="1"/>
  <c r="AC939" i="1"/>
  <c r="AB939" i="1"/>
  <c r="AA939" i="1"/>
  <c r="V939" i="1"/>
  <c r="U939" i="1"/>
  <c r="AH939" i="1"/>
  <c r="S939" i="1"/>
  <c r="Q939" i="1"/>
  <c r="O939" i="1"/>
  <c r="N939" i="1"/>
  <c r="M939" i="1"/>
  <c r="L939" i="1"/>
  <c r="K939" i="1"/>
  <c r="J939" i="1"/>
  <c r="AC938" i="1"/>
  <c r="AB938" i="1"/>
  <c r="AA938" i="1"/>
  <c r="V938" i="1"/>
  <c r="U938" i="1"/>
  <c r="AH938" i="1"/>
  <c r="S938" i="1"/>
  <c r="Q938" i="1"/>
  <c r="O938" i="1"/>
  <c r="N938" i="1"/>
  <c r="M938" i="1"/>
  <c r="L938" i="1"/>
  <c r="K938" i="1"/>
  <c r="J938" i="1"/>
  <c r="AC937" i="1"/>
  <c r="AB937" i="1"/>
  <c r="AA937" i="1"/>
  <c r="V937" i="1"/>
  <c r="U937" i="1"/>
  <c r="AH937" i="1"/>
  <c r="S937" i="1"/>
  <c r="Q937" i="1"/>
  <c r="O937" i="1"/>
  <c r="N937" i="1"/>
  <c r="M937" i="1"/>
  <c r="L937" i="1"/>
  <c r="K937" i="1"/>
  <c r="J937" i="1"/>
  <c r="AC936" i="1"/>
  <c r="AB936" i="1"/>
  <c r="AA936" i="1"/>
  <c r="V936" i="1"/>
  <c r="U936" i="1"/>
  <c r="AH936" i="1"/>
  <c r="S936" i="1"/>
  <c r="Q936" i="1"/>
  <c r="O936" i="1"/>
  <c r="N936" i="1"/>
  <c r="M936" i="1"/>
  <c r="L936" i="1"/>
  <c r="K936" i="1"/>
  <c r="J936" i="1"/>
  <c r="AC935" i="1"/>
  <c r="AB935" i="1"/>
  <c r="AA935" i="1"/>
  <c r="V935" i="1"/>
  <c r="U935" i="1"/>
  <c r="AH935" i="1"/>
  <c r="S935" i="1"/>
  <c r="Q935" i="1"/>
  <c r="O935" i="1"/>
  <c r="N935" i="1"/>
  <c r="M935" i="1"/>
  <c r="L935" i="1"/>
  <c r="K935" i="1"/>
  <c r="J935" i="1"/>
  <c r="AC934" i="1"/>
  <c r="AB934" i="1"/>
  <c r="AA934" i="1"/>
  <c r="V934" i="1"/>
  <c r="U934" i="1"/>
  <c r="AH934" i="1"/>
  <c r="S934" i="1"/>
  <c r="Q934" i="1"/>
  <c r="O934" i="1"/>
  <c r="N934" i="1"/>
  <c r="M934" i="1"/>
  <c r="L934" i="1"/>
  <c r="K934" i="1"/>
  <c r="J934" i="1"/>
  <c r="AC933" i="1"/>
  <c r="AB933" i="1"/>
  <c r="AA933" i="1"/>
  <c r="V933" i="1"/>
  <c r="U933" i="1"/>
  <c r="AH933" i="1"/>
  <c r="S933" i="1"/>
  <c r="Q933" i="1"/>
  <c r="O933" i="1"/>
  <c r="N933" i="1"/>
  <c r="M933" i="1"/>
  <c r="L933" i="1"/>
  <c r="K933" i="1"/>
  <c r="J933" i="1"/>
  <c r="AC932" i="1"/>
  <c r="AB932" i="1"/>
  <c r="AA932" i="1"/>
  <c r="V932" i="1"/>
  <c r="U932" i="1"/>
  <c r="AH932" i="1"/>
  <c r="S932" i="1"/>
  <c r="Q932" i="1"/>
  <c r="O932" i="1"/>
  <c r="N932" i="1"/>
  <c r="M932" i="1"/>
  <c r="L932" i="1"/>
  <c r="K932" i="1"/>
  <c r="J932" i="1"/>
  <c r="AC931" i="1"/>
  <c r="AB931" i="1"/>
  <c r="AA931" i="1"/>
  <c r="V931" i="1"/>
  <c r="U931" i="1"/>
  <c r="AH931" i="1"/>
  <c r="S931" i="1"/>
  <c r="Q931" i="1"/>
  <c r="O931" i="1"/>
  <c r="N931" i="1"/>
  <c r="M931" i="1"/>
  <c r="L931" i="1"/>
  <c r="K931" i="1"/>
  <c r="J931" i="1"/>
  <c r="AC930" i="1"/>
  <c r="AB930" i="1"/>
  <c r="AA930" i="1"/>
  <c r="V930" i="1"/>
  <c r="U930" i="1"/>
  <c r="AH930" i="1"/>
  <c r="S930" i="1"/>
  <c r="Q930" i="1"/>
  <c r="O930" i="1"/>
  <c r="N930" i="1"/>
  <c r="M930" i="1"/>
  <c r="L930" i="1"/>
  <c r="K930" i="1"/>
  <c r="J930" i="1"/>
  <c r="AC929" i="1"/>
  <c r="AB929" i="1"/>
  <c r="AA929" i="1"/>
  <c r="V929" i="1"/>
  <c r="U929" i="1"/>
  <c r="AH929" i="1"/>
  <c r="S929" i="1"/>
  <c r="Q929" i="1"/>
  <c r="O929" i="1"/>
  <c r="N929" i="1"/>
  <c r="M929" i="1"/>
  <c r="L929" i="1"/>
  <c r="K929" i="1"/>
  <c r="J929" i="1"/>
  <c r="AC928" i="1"/>
  <c r="AB928" i="1"/>
  <c r="AA928" i="1"/>
  <c r="V928" i="1"/>
  <c r="U928" i="1"/>
  <c r="AH928" i="1"/>
  <c r="S928" i="1"/>
  <c r="Q928" i="1"/>
  <c r="O928" i="1"/>
  <c r="N928" i="1"/>
  <c r="M928" i="1"/>
  <c r="L928" i="1"/>
  <c r="K928" i="1"/>
  <c r="J928" i="1"/>
  <c r="AC927" i="1"/>
  <c r="AB927" i="1"/>
  <c r="AA927" i="1"/>
  <c r="V927" i="1"/>
  <c r="U927" i="1"/>
  <c r="AH927" i="1"/>
  <c r="S927" i="1"/>
  <c r="Q927" i="1"/>
  <c r="O927" i="1"/>
  <c r="N927" i="1"/>
  <c r="M927" i="1"/>
  <c r="L927" i="1"/>
  <c r="K927" i="1"/>
  <c r="J927" i="1"/>
  <c r="AC926" i="1"/>
  <c r="AB926" i="1"/>
  <c r="AA926" i="1"/>
  <c r="V926" i="1"/>
  <c r="U926" i="1"/>
  <c r="AH926" i="1"/>
  <c r="S926" i="1"/>
  <c r="Q926" i="1"/>
  <c r="O926" i="1"/>
  <c r="N926" i="1"/>
  <c r="M926" i="1"/>
  <c r="L926" i="1"/>
  <c r="K926" i="1"/>
  <c r="J926" i="1"/>
  <c r="AC925" i="1"/>
  <c r="AB925" i="1"/>
  <c r="AA925" i="1"/>
  <c r="V925" i="1"/>
  <c r="U925" i="1"/>
  <c r="AH925" i="1"/>
  <c r="S925" i="1"/>
  <c r="Q925" i="1"/>
  <c r="O925" i="1"/>
  <c r="N925" i="1"/>
  <c r="M925" i="1"/>
  <c r="L925" i="1"/>
  <c r="K925" i="1"/>
  <c r="J925" i="1"/>
  <c r="AC924" i="1"/>
  <c r="AB924" i="1"/>
  <c r="AA924" i="1"/>
  <c r="V924" i="1"/>
  <c r="U924" i="1"/>
  <c r="AH924" i="1"/>
  <c r="S924" i="1"/>
  <c r="Q924" i="1"/>
  <c r="O924" i="1"/>
  <c r="N924" i="1"/>
  <c r="M924" i="1"/>
  <c r="L924" i="1"/>
  <c r="K924" i="1"/>
  <c r="J924" i="1"/>
  <c r="AC923" i="1"/>
  <c r="AB923" i="1"/>
  <c r="AA923" i="1"/>
  <c r="V923" i="1"/>
  <c r="U923" i="1"/>
  <c r="AH923" i="1"/>
  <c r="S923" i="1"/>
  <c r="Q923" i="1"/>
  <c r="O923" i="1"/>
  <c r="N923" i="1"/>
  <c r="M923" i="1"/>
  <c r="L923" i="1"/>
  <c r="K923" i="1"/>
  <c r="J923" i="1"/>
  <c r="AC922" i="1"/>
  <c r="AB922" i="1"/>
  <c r="AA922" i="1"/>
  <c r="V922" i="1"/>
  <c r="U922" i="1"/>
  <c r="AH922" i="1"/>
  <c r="S922" i="1"/>
  <c r="Q922" i="1"/>
  <c r="O922" i="1"/>
  <c r="N922" i="1"/>
  <c r="M922" i="1"/>
  <c r="L922" i="1"/>
  <c r="K922" i="1"/>
  <c r="J922" i="1"/>
  <c r="AC921" i="1"/>
  <c r="AB921" i="1"/>
  <c r="AA921" i="1"/>
  <c r="V921" i="1"/>
  <c r="U921" i="1"/>
  <c r="AH921" i="1"/>
  <c r="S921" i="1"/>
  <c r="Q921" i="1"/>
  <c r="O921" i="1"/>
  <c r="N921" i="1"/>
  <c r="M921" i="1"/>
  <c r="L921" i="1"/>
  <c r="K921" i="1"/>
  <c r="J921" i="1"/>
  <c r="AC920" i="1"/>
  <c r="AB920" i="1"/>
  <c r="AA920" i="1"/>
  <c r="V920" i="1"/>
  <c r="U920" i="1"/>
  <c r="AH920" i="1"/>
  <c r="S920" i="1"/>
  <c r="Q920" i="1"/>
  <c r="O920" i="1"/>
  <c r="N920" i="1"/>
  <c r="M920" i="1"/>
  <c r="L920" i="1"/>
  <c r="K920" i="1"/>
  <c r="J920" i="1"/>
  <c r="AC919" i="1"/>
  <c r="AB919" i="1"/>
  <c r="AA919" i="1"/>
  <c r="V919" i="1"/>
  <c r="U919" i="1"/>
  <c r="AH919" i="1"/>
  <c r="S919" i="1"/>
  <c r="Q919" i="1"/>
  <c r="O919" i="1"/>
  <c r="N919" i="1"/>
  <c r="M919" i="1"/>
  <c r="L919" i="1"/>
  <c r="K919" i="1"/>
  <c r="J919" i="1"/>
  <c r="AC918" i="1"/>
  <c r="AB918" i="1"/>
  <c r="AA918" i="1"/>
  <c r="V918" i="1"/>
  <c r="U918" i="1"/>
  <c r="AH918" i="1"/>
  <c r="S918" i="1"/>
  <c r="Q918" i="1"/>
  <c r="O918" i="1"/>
  <c r="N918" i="1"/>
  <c r="M918" i="1"/>
  <c r="L918" i="1"/>
  <c r="K918" i="1"/>
  <c r="J918" i="1"/>
  <c r="AC917" i="1"/>
  <c r="AB917" i="1"/>
  <c r="AA917" i="1"/>
  <c r="V917" i="1"/>
  <c r="U917" i="1"/>
  <c r="AH917" i="1"/>
  <c r="S917" i="1"/>
  <c r="Q917" i="1"/>
  <c r="O917" i="1"/>
  <c r="N917" i="1"/>
  <c r="M917" i="1"/>
  <c r="L917" i="1"/>
  <c r="K917" i="1"/>
  <c r="J917" i="1"/>
  <c r="AC916" i="1"/>
  <c r="AB916" i="1"/>
  <c r="AA916" i="1"/>
  <c r="V916" i="1"/>
  <c r="U916" i="1"/>
  <c r="AH916" i="1"/>
  <c r="S916" i="1"/>
  <c r="Q916" i="1"/>
  <c r="O916" i="1"/>
  <c r="N916" i="1"/>
  <c r="M916" i="1"/>
  <c r="L916" i="1"/>
  <c r="K916" i="1"/>
  <c r="J916" i="1"/>
  <c r="AC915" i="1"/>
  <c r="AB915" i="1"/>
  <c r="AA915" i="1"/>
  <c r="V915" i="1"/>
  <c r="U915" i="1"/>
  <c r="AH915" i="1"/>
  <c r="S915" i="1"/>
  <c r="Q915" i="1"/>
  <c r="O915" i="1"/>
  <c r="N915" i="1"/>
  <c r="M915" i="1"/>
  <c r="L915" i="1"/>
  <c r="K915" i="1"/>
  <c r="J915" i="1"/>
  <c r="AC914" i="1"/>
  <c r="AB914" i="1"/>
  <c r="AA914" i="1"/>
  <c r="V914" i="1"/>
  <c r="U914" i="1"/>
  <c r="AH914" i="1"/>
  <c r="S914" i="1"/>
  <c r="Q914" i="1"/>
  <c r="O914" i="1"/>
  <c r="N914" i="1"/>
  <c r="M914" i="1"/>
  <c r="L914" i="1"/>
  <c r="K914" i="1"/>
  <c r="J914" i="1"/>
  <c r="AC913" i="1"/>
  <c r="AB913" i="1"/>
  <c r="AA913" i="1"/>
  <c r="V913" i="1"/>
  <c r="U913" i="1"/>
  <c r="AH913" i="1"/>
  <c r="S913" i="1"/>
  <c r="Q913" i="1"/>
  <c r="O913" i="1"/>
  <c r="N913" i="1"/>
  <c r="M913" i="1"/>
  <c r="L913" i="1"/>
  <c r="K913" i="1"/>
  <c r="J913" i="1"/>
  <c r="AC912" i="1"/>
  <c r="AB912" i="1"/>
  <c r="AA912" i="1"/>
  <c r="V912" i="1"/>
  <c r="U912" i="1"/>
  <c r="AH912" i="1"/>
  <c r="S912" i="1"/>
  <c r="Q912" i="1"/>
  <c r="O912" i="1"/>
  <c r="N912" i="1"/>
  <c r="M912" i="1"/>
  <c r="L912" i="1"/>
  <c r="K912" i="1"/>
  <c r="J912" i="1"/>
  <c r="AC911" i="1"/>
  <c r="AB911" i="1"/>
  <c r="AA911" i="1"/>
  <c r="V911" i="1"/>
  <c r="U911" i="1"/>
  <c r="AH911" i="1"/>
  <c r="S911" i="1"/>
  <c r="Q911" i="1"/>
  <c r="O911" i="1"/>
  <c r="N911" i="1"/>
  <c r="M911" i="1"/>
  <c r="L911" i="1"/>
  <c r="K911" i="1"/>
  <c r="J911" i="1"/>
  <c r="AC910" i="1"/>
  <c r="AB910" i="1"/>
  <c r="AA910" i="1"/>
  <c r="V910" i="1"/>
  <c r="U910" i="1"/>
  <c r="AH910" i="1"/>
  <c r="S910" i="1"/>
  <c r="Q910" i="1"/>
  <c r="O910" i="1"/>
  <c r="N910" i="1"/>
  <c r="M910" i="1"/>
  <c r="L910" i="1"/>
  <c r="K910" i="1"/>
  <c r="J910" i="1"/>
  <c r="AC909" i="1"/>
  <c r="AB909" i="1"/>
  <c r="AA909" i="1"/>
  <c r="V909" i="1"/>
  <c r="U909" i="1"/>
  <c r="AH909" i="1"/>
  <c r="S909" i="1"/>
  <c r="Q909" i="1"/>
  <c r="O909" i="1"/>
  <c r="N909" i="1"/>
  <c r="M909" i="1"/>
  <c r="L909" i="1"/>
  <c r="K909" i="1"/>
  <c r="J909" i="1"/>
  <c r="AC908" i="1"/>
  <c r="AB908" i="1"/>
  <c r="AA908" i="1"/>
  <c r="V908" i="1"/>
  <c r="U908" i="1"/>
  <c r="AH908" i="1"/>
  <c r="S908" i="1"/>
  <c r="Q908" i="1"/>
  <c r="O908" i="1"/>
  <c r="N908" i="1"/>
  <c r="M908" i="1"/>
  <c r="L908" i="1"/>
  <c r="K908" i="1"/>
  <c r="J908" i="1"/>
  <c r="AC907" i="1"/>
  <c r="AB907" i="1"/>
  <c r="AA907" i="1"/>
  <c r="V907" i="1"/>
  <c r="U907" i="1"/>
  <c r="AH907" i="1"/>
  <c r="S907" i="1"/>
  <c r="Q907" i="1"/>
  <c r="O907" i="1"/>
  <c r="N907" i="1"/>
  <c r="M907" i="1"/>
  <c r="L907" i="1"/>
  <c r="K907" i="1"/>
  <c r="J907" i="1"/>
  <c r="AC906" i="1"/>
  <c r="AB906" i="1"/>
  <c r="AA906" i="1"/>
  <c r="V906" i="1"/>
  <c r="U906" i="1"/>
  <c r="AH906" i="1"/>
  <c r="S906" i="1"/>
  <c r="Q906" i="1"/>
  <c r="O906" i="1"/>
  <c r="N906" i="1"/>
  <c r="M906" i="1"/>
  <c r="L906" i="1"/>
  <c r="K906" i="1"/>
  <c r="J906" i="1"/>
  <c r="AC905" i="1"/>
  <c r="AB905" i="1"/>
  <c r="AA905" i="1"/>
  <c r="V905" i="1"/>
  <c r="U905" i="1"/>
  <c r="AH905" i="1"/>
  <c r="S905" i="1"/>
  <c r="Q905" i="1"/>
  <c r="O905" i="1"/>
  <c r="N905" i="1"/>
  <c r="M905" i="1"/>
  <c r="L905" i="1"/>
  <c r="K905" i="1"/>
  <c r="J905" i="1"/>
  <c r="AC904" i="1"/>
  <c r="AB904" i="1"/>
  <c r="AA904" i="1"/>
  <c r="V904" i="1"/>
  <c r="U904" i="1"/>
  <c r="AH904" i="1"/>
  <c r="S904" i="1"/>
  <c r="Q904" i="1"/>
  <c r="O904" i="1"/>
  <c r="N904" i="1"/>
  <c r="M904" i="1"/>
  <c r="L904" i="1"/>
  <c r="K904" i="1"/>
  <c r="J904" i="1"/>
  <c r="AC903" i="1"/>
  <c r="AB903" i="1"/>
  <c r="AA903" i="1"/>
  <c r="V903" i="1"/>
  <c r="U903" i="1"/>
  <c r="AH903" i="1"/>
  <c r="S903" i="1"/>
  <c r="Q903" i="1"/>
  <c r="O903" i="1"/>
  <c r="N903" i="1"/>
  <c r="M903" i="1"/>
  <c r="L903" i="1"/>
  <c r="K903" i="1"/>
  <c r="J903" i="1"/>
  <c r="AC902" i="1"/>
  <c r="AB902" i="1"/>
  <c r="AA902" i="1"/>
  <c r="V902" i="1"/>
  <c r="U902" i="1"/>
  <c r="AH902" i="1"/>
  <c r="S902" i="1"/>
  <c r="Q902" i="1"/>
  <c r="O902" i="1"/>
  <c r="N902" i="1"/>
  <c r="M902" i="1"/>
  <c r="L902" i="1"/>
  <c r="K902" i="1"/>
  <c r="J902" i="1"/>
  <c r="AC901" i="1"/>
  <c r="AB901" i="1"/>
  <c r="AA901" i="1"/>
  <c r="V901" i="1"/>
  <c r="U901" i="1"/>
  <c r="AH901" i="1"/>
  <c r="S901" i="1"/>
  <c r="Q901" i="1"/>
  <c r="O901" i="1"/>
  <c r="N901" i="1"/>
  <c r="M901" i="1"/>
  <c r="L901" i="1"/>
  <c r="K901" i="1"/>
  <c r="J901" i="1"/>
  <c r="AC900" i="1"/>
  <c r="AB900" i="1"/>
  <c r="AA900" i="1"/>
  <c r="V900" i="1"/>
  <c r="U900" i="1"/>
  <c r="AH900" i="1"/>
  <c r="S900" i="1"/>
  <c r="Q900" i="1"/>
  <c r="O900" i="1"/>
  <c r="N900" i="1"/>
  <c r="M900" i="1"/>
  <c r="L900" i="1"/>
  <c r="K900" i="1"/>
  <c r="J900" i="1"/>
  <c r="AC899" i="1"/>
  <c r="AB899" i="1"/>
  <c r="AA899" i="1"/>
  <c r="V899" i="1"/>
  <c r="U899" i="1"/>
  <c r="AH899" i="1"/>
  <c r="S899" i="1"/>
  <c r="Q899" i="1"/>
  <c r="O899" i="1"/>
  <c r="N899" i="1"/>
  <c r="M899" i="1"/>
  <c r="L899" i="1"/>
  <c r="K899" i="1"/>
  <c r="J899" i="1"/>
  <c r="AC898" i="1"/>
  <c r="AB898" i="1"/>
  <c r="AA898" i="1"/>
  <c r="V898" i="1"/>
  <c r="U898" i="1"/>
  <c r="AH898" i="1"/>
  <c r="S898" i="1"/>
  <c r="Q898" i="1"/>
  <c r="O898" i="1"/>
  <c r="N898" i="1"/>
  <c r="M898" i="1"/>
  <c r="L898" i="1"/>
  <c r="K898" i="1"/>
  <c r="J898" i="1"/>
  <c r="AC897" i="1"/>
  <c r="AB897" i="1"/>
  <c r="AA897" i="1"/>
  <c r="V897" i="1"/>
  <c r="U897" i="1"/>
  <c r="AH897" i="1"/>
  <c r="S897" i="1"/>
  <c r="Q897" i="1"/>
  <c r="O897" i="1"/>
  <c r="N897" i="1"/>
  <c r="M897" i="1"/>
  <c r="L897" i="1"/>
  <c r="K897" i="1"/>
  <c r="J897" i="1"/>
  <c r="AC896" i="1"/>
  <c r="AB896" i="1"/>
  <c r="AA896" i="1"/>
  <c r="V896" i="1"/>
  <c r="U896" i="1"/>
  <c r="AH896" i="1"/>
  <c r="S896" i="1"/>
  <c r="Q896" i="1"/>
  <c r="O896" i="1"/>
  <c r="N896" i="1"/>
  <c r="M896" i="1"/>
  <c r="L896" i="1"/>
  <c r="K896" i="1"/>
  <c r="J896" i="1"/>
  <c r="AC895" i="1"/>
  <c r="AB895" i="1"/>
  <c r="AA895" i="1"/>
  <c r="V895" i="1"/>
  <c r="U895" i="1"/>
  <c r="AH895" i="1"/>
  <c r="S895" i="1"/>
  <c r="Q895" i="1"/>
  <c r="O895" i="1"/>
  <c r="N895" i="1"/>
  <c r="M895" i="1"/>
  <c r="L895" i="1"/>
  <c r="K895" i="1"/>
  <c r="J895" i="1"/>
  <c r="AC894" i="1"/>
  <c r="AB894" i="1"/>
  <c r="AA894" i="1"/>
  <c r="V894" i="1"/>
  <c r="U894" i="1"/>
  <c r="AH894" i="1"/>
  <c r="S894" i="1"/>
  <c r="Q894" i="1"/>
  <c r="O894" i="1"/>
  <c r="N894" i="1"/>
  <c r="M894" i="1"/>
  <c r="L894" i="1"/>
  <c r="K894" i="1"/>
  <c r="J894" i="1"/>
  <c r="AC893" i="1"/>
  <c r="AB893" i="1"/>
  <c r="AA893" i="1"/>
  <c r="V893" i="1"/>
  <c r="U893" i="1"/>
  <c r="AH893" i="1"/>
  <c r="S893" i="1"/>
  <c r="Q893" i="1"/>
  <c r="O893" i="1"/>
  <c r="N893" i="1"/>
  <c r="M893" i="1"/>
  <c r="L893" i="1"/>
  <c r="K893" i="1"/>
  <c r="J893" i="1"/>
  <c r="AC892" i="1"/>
  <c r="AB892" i="1"/>
  <c r="AA892" i="1"/>
  <c r="V892" i="1"/>
  <c r="U892" i="1"/>
  <c r="AH892" i="1"/>
  <c r="S892" i="1"/>
  <c r="Q892" i="1"/>
  <c r="O892" i="1"/>
  <c r="N892" i="1"/>
  <c r="M892" i="1"/>
  <c r="L892" i="1"/>
  <c r="K892" i="1"/>
  <c r="J892" i="1"/>
  <c r="AC891" i="1"/>
  <c r="AB891" i="1"/>
  <c r="AA891" i="1"/>
  <c r="V891" i="1"/>
  <c r="U891" i="1"/>
  <c r="AH891" i="1"/>
  <c r="S891" i="1"/>
  <c r="Q891" i="1"/>
  <c r="O891" i="1"/>
  <c r="N891" i="1"/>
  <c r="M891" i="1"/>
  <c r="L891" i="1"/>
  <c r="K891" i="1"/>
  <c r="J891" i="1"/>
  <c r="AC890" i="1"/>
  <c r="AB890" i="1"/>
  <c r="AA890" i="1"/>
  <c r="V890" i="1"/>
  <c r="U890" i="1"/>
  <c r="AH890" i="1"/>
  <c r="S890" i="1"/>
  <c r="Q890" i="1"/>
  <c r="O890" i="1"/>
  <c r="N890" i="1"/>
  <c r="M890" i="1"/>
  <c r="L890" i="1"/>
  <c r="K890" i="1"/>
  <c r="J890" i="1"/>
  <c r="AC889" i="1"/>
  <c r="AB889" i="1"/>
  <c r="AA889" i="1"/>
  <c r="V889" i="1"/>
  <c r="U889" i="1"/>
  <c r="AH889" i="1"/>
  <c r="S889" i="1"/>
  <c r="Q889" i="1"/>
  <c r="O889" i="1"/>
  <c r="N889" i="1"/>
  <c r="M889" i="1"/>
  <c r="L889" i="1"/>
  <c r="K889" i="1"/>
  <c r="J889" i="1"/>
  <c r="AC888" i="1"/>
  <c r="AB888" i="1"/>
  <c r="AA888" i="1"/>
  <c r="V888" i="1"/>
  <c r="U888" i="1"/>
  <c r="AH888" i="1"/>
  <c r="S888" i="1"/>
  <c r="Q888" i="1"/>
  <c r="O888" i="1"/>
  <c r="N888" i="1"/>
  <c r="M888" i="1"/>
  <c r="L888" i="1"/>
  <c r="K888" i="1"/>
  <c r="J888" i="1"/>
  <c r="AC887" i="1"/>
  <c r="AB887" i="1"/>
  <c r="AA887" i="1"/>
  <c r="V887" i="1"/>
  <c r="U887" i="1"/>
  <c r="AH887" i="1"/>
  <c r="S887" i="1"/>
  <c r="Q887" i="1"/>
  <c r="O887" i="1"/>
  <c r="N887" i="1"/>
  <c r="M887" i="1"/>
  <c r="L887" i="1"/>
  <c r="K887" i="1"/>
  <c r="J887" i="1"/>
  <c r="AC886" i="1"/>
  <c r="AB886" i="1"/>
  <c r="AA886" i="1"/>
  <c r="V886" i="1"/>
  <c r="U886" i="1"/>
  <c r="AH886" i="1"/>
  <c r="S886" i="1"/>
  <c r="Q886" i="1"/>
  <c r="O886" i="1"/>
  <c r="N886" i="1"/>
  <c r="M886" i="1"/>
  <c r="L886" i="1"/>
  <c r="K886" i="1"/>
  <c r="J886" i="1"/>
  <c r="AC885" i="1"/>
  <c r="AB885" i="1"/>
  <c r="AA885" i="1"/>
  <c r="V885" i="1"/>
  <c r="U885" i="1"/>
  <c r="AH885" i="1"/>
  <c r="S885" i="1"/>
  <c r="Q885" i="1"/>
  <c r="O885" i="1"/>
  <c r="N885" i="1"/>
  <c r="M885" i="1"/>
  <c r="L885" i="1"/>
  <c r="K885" i="1"/>
  <c r="J885" i="1"/>
  <c r="AC884" i="1"/>
  <c r="AB884" i="1"/>
  <c r="AA884" i="1"/>
  <c r="V884" i="1"/>
  <c r="U884" i="1"/>
  <c r="AH884" i="1"/>
  <c r="S884" i="1"/>
  <c r="Q884" i="1"/>
  <c r="O884" i="1"/>
  <c r="N884" i="1"/>
  <c r="M884" i="1"/>
  <c r="L884" i="1"/>
  <c r="K884" i="1"/>
  <c r="J884" i="1"/>
  <c r="AC883" i="1"/>
  <c r="AB883" i="1"/>
  <c r="AA883" i="1"/>
  <c r="V883" i="1"/>
  <c r="U883" i="1"/>
  <c r="AH883" i="1"/>
  <c r="S883" i="1"/>
  <c r="Q883" i="1"/>
  <c r="O883" i="1"/>
  <c r="N883" i="1"/>
  <c r="M883" i="1"/>
  <c r="L883" i="1"/>
  <c r="K883" i="1"/>
  <c r="J883" i="1"/>
  <c r="AC882" i="1"/>
  <c r="AB882" i="1"/>
  <c r="AA882" i="1"/>
  <c r="V882" i="1"/>
  <c r="U882" i="1"/>
  <c r="AH882" i="1"/>
  <c r="S882" i="1"/>
  <c r="Q882" i="1"/>
  <c r="O882" i="1"/>
  <c r="N882" i="1"/>
  <c r="M882" i="1"/>
  <c r="L882" i="1"/>
  <c r="K882" i="1"/>
  <c r="J882" i="1"/>
  <c r="AC881" i="1"/>
  <c r="AB881" i="1"/>
  <c r="AA881" i="1"/>
  <c r="V881" i="1"/>
  <c r="U881" i="1"/>
  <c r="AH881" i="1"/>
  <c r="S881" i="1"/>
  <c r="Q881" i="1"/>
  <c r="O881" i="1"/>
  <c r="N881" i="1"/>
  <c r="M881" i="1"/>
  <c r="L881" i="1"/>
  <c r="K881" i="1"/>
  <c r="J881" i="1"/>
  <c r="AC880" i="1"/>
  <c r="AB880" i="1"/>
  <c r="AA880" i="1"/>
  <c r="V880" i="1"/>
  <c r="U880" i="1"/>
  <c r="AH880" i="1"/>
  <c r="S880" i="1"/>
  <c r="Q880" i="1"/>
  <c r="O880" i="1"/>
  <c r="N880" i="1"/>
  <c r="M880" i="1"/>
  <c r="L880" i="1"/>
  <c r="K880" i="1"/>
  <c r="J880" i="1"/>
  <c r="AC879" i="1"/>
  <c r="AB879" i="1"/>
  <c r="AA879" i="1"/>
  <c r="V879" i="1"/>
  <c r="U879" i="1"/>
  <c r="AH879" i="1"/>
  <c r="S879" i="1"/>
  <c r="Q879" i="1"/>
  <c r="O879" i="1"/>
  <c r="N879" i="1"/>
  <c r="M879" i="1"/>
  <c r="L879" i="1"/>
  <c r="K879" i="1"/>
  <c r="J879" i="1"/>
  <c r="AC878" i="1"/>
  <c r="AB878" i="1"/>
  <c r="AA878" i="1"/>
  <c r="V878" i="1"/>
  <c r="U878" i="1"/>
  <c r="AH878" i="1"/>
  <c r="S878" i="1"/>
  <c r="Q878" i="1"/>
  <c r="O878" i="1"/>
  <c r="N878" i="1"/>
  <c r="M878" i="1"/>
  <c r="L878" i="1"/>
  <c r="K878" i="1"/>
  <c r="J878" i="1"/>
  <c r="AC877" i="1"/>
  <c r="AB877" i="1"/>
  <c r="AA877" i="1"/>
  <c r="V877" i="1"/>
  <c r="U877" i="1"/>
  <c r="AH877" i="1"/>
  <c r="S877" i="1"/>
  <c r="Q877" i="1"/>
  <c r="O877" i="1"/>
  <c r="N877" i="1"/>
  <c r="M877" i="1"/>
  <c r="L877" i="1"/>
  <c r="K877" i="1"/>
  <c r="J877" i="1"/>
  <c r="AC876" i="1"/>
  <c r="AB876" i="1"/>
  <c r="AA876" i="1"/>
  <c r="V876" i="1"/>
  <c r="U876" i="1"/>
  <c r="AH876" i="1"/>
  <c r="S876" i="1"/>
  <c r="Q876" i="1"/>
  <c r="O876" i="1"/>
  <c r="N876" i="1"/>
  <c r="M876" i="1"/>
  <c r="L876" i="1"/>
  <c r="K876" i="1"/>
  <c r="J876" i="1"/>
  <c r="AC875" i="1"/>
  <c r="AB875" i="1"/>
  <c r="AA875" i="1"/>
  <c r="V875" i="1"/>
  <c r="U875" i="1"/>
  <c r="AH875" i="1"/>
  <c r="S875" i="1"/>
  <c r="Q875" i="1"/>
  <c r="O875" i="1"/>
  <c r="N875" i="1"/>
  <c r="M875" i="1"/>
  <c r="L875" i="1"/>
  <c r="K875" i="1"/>
  <c r="J875" i="1"/>
  <c r="AC874" i="1"/>
  <c r="AB874" i="1"/>
  <c r="AA874" i="1"/>
  <c r="V874" i="1"/>
  <c r="U874" i="1"/>
  <c r="AH874" i="1"/>
  <c r="S874" i="1"/>
  <c r="Q874" i="1"/>
  <c r="O874" i="1"/>
  <c r="N874" i="1"/>
  <c r="M874" i="1"/>
  <c r="L874" i="1"/>
  <c r="K874" i="1"/>
  <c r="J874" i="1"/>
  <c r="AC873" i="1"/>
  <c r="AB873" i="1"/>
  <c r="AA873" i="1"/>
  <c r="V873" i="1"/>
  <c r="U873" i="1"/>
  <c r="AH873" i="1"/>
  <c r="S873" i="1"/>
  <c r="Q873" i="1"/>
  <c r="O873" i="1"/>
  <c r="N873" i="1"/>
  <c r="M873" i="1"/>
  <c r="L873" i="1"/>
  <c r="K873" i="1"/>
  <c r="J873" i="1"/>
  <c r="AC872" i="1"/>
  <c r="AB872" i="1"/>
  <c r="AA872" i="1"/>
  <c r="V872" i="1"/>
  <c r="U872" i="1"/>
  <c r="AH872" i="1"/>
  <c r="S872" i="1"/>
  <c r="Q872" i="1"/>
  <c r="O872" i="1"/>
  <c r="N872" i="1"/>
  <c r="M872" i="1"/>
  <c r="L872" i="1"/>
  <c r="K872" i="1"/>
  <c r="J872" i="1"/>
  <c r="AC871" i="1"/>
  <c r="AB871" i="1"/>
  <c r="AA871" i="1"/>
  <c r="V871" i="1"/>
  <c r="U871" i="1"/>
  <c r="AH871" i="1"/>
  <c r="S871" i="1"/>
  <c r="Q871" i="1"/>
  <c r="O871" i="1"/>
  <c r="N871" i="1"/>
  <c r="M871" i="1"/>
  <c r="L871" i="1"/>
  <c r="K871" i="1"/>
  <c r="J871" i="1"/>
  <c r="AC870" i="1"/>
  <c r="AB870" i="1"/>
  <c r="AA870" i="1"/>
  <c r="V870" i="1"/>
  <c r="U870" i="1"/>
  <c r="AH870" i="1"/>
  <c r="S870" i="1"/>
  <c r="Q870" i="1"/>
  <c r="O870" i="1"/>
  <c r="N870" i="1"/>
  <c r="M870" i="1"/>
  <c r="L870" i="1"/>
  <c r="K870" i="1"/>
  <c r="J870" i="1"/>
  <c r="AC869" i="1"/>
  <c r="AB869" i="1"/>
  <c r="AA869" i="1"/>
  <c r="V869" i="1"/>
  <c r="U869" i="1"/>
  <c r="AH869" i="1"/>
  <c r="S869" i="1"/>
  <c r="Q869" i="1"/>
  <c r="O869" i="1"/>
  <c r="N869" i="1"/>
  <c r="M869" i="1"/>
  <c r="L869" i="1"/>
  <c r="K869" i="1"/>
  <c r="J869" i="1"/>
  <c r="AC868" i="1"/>
  <c r="AB868" i="1"/>
  <c r="AA868" i="1"/>
  <c r="V868" i="1"/>
  <c r="U868" i="1"/>
  <c r="AH868" i="1"/>
  <c r="S868" i="1"/>
  <c r="Q868" i="1"/>
  <c r="O868" i="1"/>
  <c r="N868" i="1"/>
  <c r="M868" i="1"/>
  <c r="L868" i="1"/>
  <c r="K868" i="1"/>
  <c r="J868" i="1"/>
  <c r="AC867" i="1"/>
  <c r="AB867" i="1"/>
  <c r="AA867" i="1"/>
  <c r="V867" i="1"/>
  <c r="U867" i="1"/>
  <c r="AH867" i="1"/>
  <c r="S867" i="1"/>
  <c r="Q867" i="1"/>
  <c r="O867" i="1"/>
  <c r="N867" i="1"/>
  <c r="M867" i="1"/>
  <c r="L867" i="1"/>
  <c r="K867" i="1"/>
  <c r="J867" i="1"/>
  <c r="AC866" i="1"/>
  <c r="AB866" i="1"/>
  <c r="AA866" i="1"/>
  <c r="V866" i="1"/>
  <c r="U866" i="1"/>
  <c r="AH866" i="1"/>
  <c r="S866" i="1"/>
  <c r="Q866" i="1"/>
  <c r="O866" i="1"/>
  <c r="N866" i="1"/>
  <c r="M866" i="1"/>
  <c r="L866" i="1"/>
  <c r="K866" i="1"/>
  <c r="J866" i="1"/>
  <c r="AC865" i="1"/>
  <c r="AB865" i="1"/>
  <c r="AA865" i="1"/>
  <c r="V865" i="1"/>
  <c r="U865" i="1"/>
  <c r="AH865" i="1"/>
  <c r="S865" i="1"/>
  <c r="Q865" i="1"/>
  <c r="O865" i="1"/>
  <c r="N865" i="1"/>
  <c r="M865" i="1"/>
  <c r="L865" i="1"/>
  <c r="K865" i="1"/>
  <c r="J865" i="1"/>
  <c r="AC864" i="1"/>
  <c r="AB864" i="1"/>
  <c r="AA864" i="1"/>
  <c r="V864" i="1"/>
  <c r="U864" i="1"/>
  <c r="AH864" i="1"/>
  <c r="S864" i="1"/>
  <c r="Q864" i="1"/>
  <c r="O864" i="1"/>
  <c r="N864" i="1"/>
  <c r="M864" i="1"/>
  <c r="L864" i="1"/>
  <c r="K864" i="1"/>
  <c r="J864" i="1"/>
  <c r="AC863" i="1"/>
  <c r="AB863" i="1"/>
  <c r="AA863" i="1"/>
  <c r="V863" i="1"/>
  <c r="U863" i="1"/>
  <c r="AH863" i="1"/>
  <c r="S863" i="1"/>
  <c r="Q863" i="1"/>
  <c r="O863" i="1"/>
  <c r="N863" i="1"/>
  <c r="M863" i="1"/>
  <c r="L863" i="1"/>
  <c r="K863" i="1"/>
  <c r="J863" i="1"/>
  <c r="AC862" i="1"/>
  <c r="AB862" i="1"/>
  <c r="AA862" i="1"/>
  <c r="V862" i="1"/>
  <c r="U862" i="1"/>
  <c r="AH862" i="1"/>
  <c r="S862" i="1"/>
  <c r="Q862" i="1"/>
  <c r="O862" i="1"/>
  <c r="N862" i="1"/>
  <c r="M862" i="1"/>
  <c r="L862" i="1"/>
  <c r="K862" i="1"/>
  <c r="J862" i="1"/>
  <c r="AC861" i="1"/>
  <c r="AB861" i="1"/>
  <c r="AA861" i="1"/>
  <c r="V861" i="1"/>
  <c r="U861" i="1"/>
  <c r="AH861" i="1"/>
  <c r="S861" i="1"/>
  <c r="Q861" i="1"/>
  <c r="O861" i="1"/>
  <c r="N861" i="1"/>
  <c r="M861" i="1"/>
  <c r="L861" i="1"/>
  <c r="K861" i="1"/>
  <c r="J861" i="1"/>
  <c r="AC860" i="1"/>
  <c r="AB860" i="1"/>
  <c r="AA860" i="1"/>
  <c r="V860" i="1"/>
  <c r="U860" i="1"/>
  <c r="AH860" i="1"/>
  <c r="S860" i="1"/>
  <c r="Q860" i="1"/>
  <c r="O860" i="1"/>
  <c r="N860" i="1"/>
  <c r="M860" i="1"/>
  <c r="L860" i="1"/>
  <c r="K860" i="1"/>
  <c r="J860" i="1"/>
  <c r="AC859" i="1"/>
  <c r="AB859" i="1"/>
  <c r="AA859" i="1"/>
  <c r="V859" i="1"/>
  <c r="U859" i="1"/>
  <c r="AH859" i="1"/>
  <c r="S859" i="1"/>
  <c r="Q859" i="1"/>
  <c r="O859" i="1"/>
  <c r="N859" i="1"/>
  <c r="M859" i="1"/>
  <c r="L859" i="1"/>
  <c r="K859" i="1"/>
  <c r="J859" i="1"/>
  <c r="AC858" i="1"/>
  <c r="AB858" i="1"/>
  <c r="AA858" i="1"/>
  <c r="V858" i="1"/>
  <c r="U858" i="1"/>
  <c r="AH858" i="1"/>
  <c r="S858" i="1"/>
  <c r="Q858" i="1"/>
  <c r="O858" i="1"/>
  <c r="N858" i="1"/>
  <c r="M858" i="1"/>
  <c r="L858" i="1"/>
  <c r="K858" i="1"/>
  <c r="J858" i="1"/>
  <c r="AC857" i="1"/>
  <c r="AB857" i="1"/>
  <c r="AA857" i="1"/>
  <c r="V857" i="1"/>
  <c r="U857" i="1"/>
  <c r="AH857" i="1"/>
  <c r="S857" i="1"/>
  <c r="Q857" i="1"/>
  <c r="O857" i="1"/>
  <c r="N857" i="1"/>
  <c r="M857" i="1"/>
  <c r="L857" i="1"/>
  <c r="K857" i="1"/>
  <c r="J857" i="1"/>
  <c r="AC856" i="1"/>
  <c r="AB856" i="1"/>
  <c r="AA856" i="1"/>
  <c r="V856" i="1"/>
  <c r="U856" i="1"/>
  <c r="AH856" i="1"/>
  <c r="S856" i="1"/>
  <c r="Q856" i="1"/>
  <c r="O856" i="1"/>
  <c r="N856" i="1"/>
  <c r="M856" i="1"/>
  <c r="L856" i="1"/>
  <c r="K856" i="1"/>
  <c r="J856" i="1"/>
  <c r="AC855" i="1"/>
  <c r="AB855" i="1"/>
  <c r="AA855" i="1"/>
  <c r="V855" i="1"/>
  <c r="U855" i="1"/>
  <c r="AH855" i="1"/>
  <c r="S855" i="1"/>
  <c r="Q855" i="1"/>
  <c r="O855" i="1"/>
  <c r="N855" i="1"/>
  <c r="M855" i="1"/>
  <c r="L855" i="1"/>
  <c r="K855" i="1"/>
  <c r="J855" i="1"/>
  <c r="AC854" i="1"/>
  <c r="AB854" i="1"/>
  <c r="AA854" i="1"/>
  <c r="V854" i="1"/>
  <c r="U854" i="1"/>
  <c r="AH854" i="1"/>
  <c r="S854" i="1"/>
  <c r="Q854" i="1"/>
  <c r="O854" i="1"/>
  <c r="N854" i="1"/>
  <c r="M854" i="1"/>
  <c r="L854" i="1"/>
  <c r="K854" i="1"/>
  <c r="J854" i="1"/>
  <c r="AC853" i="1"/>
  <c r="AB853" i="1"/>
  <c r="AA853" i="1"/>
  <c r="V853" i="1"/>
  <c r="U853" i="1"/>
  <c r="AH853" i="1"/>
  <c r="S853" i="1"/>
  <c r="Q853" i="1"/>
  <c r="O853" i="1"/>
  <c r="N853" i="1"/>
  <c r="M853" i="1"/>
  <c r="L853" i="1"/>
  <c r="K853" i="1"/>
  <c r="J853" i="1"/>
  <c r="AC852" i="1"/>
  <c r="AB852" i="1"/>
  <c r="AA852" i="1"/>
  <c r="V852" i="1"/>
  <c r="U852" i="1"/>
  <c r="AH852" i="1"/>
  <c r="S852" i="1"/>
  <c r="Q852" i="1"/>
  <c r="O852" i="1"/>
  <c r="N852" i="1"/>
  <c r="M852" i="1"/>
  <c r="L852" i="1"/>
  <c r="K852" i="1"/>
  <c r="J852" i="1"/>
  <c r="AC851" i="1"/>
  <c r="AB851" i="1"/>
  <c r="AA851" i="1"/>
  <c r="V851" i="1"/>
  <c r="U851" i="1"/>
  <c r="AH851" i="1"/>
  <c r="S851" i="1"/>
  <c r="Q851" i="1"/>
  <c r="O851" i="1"/>
  <c r="N851" i="1"/>
  <c r="M851" i="1"/>
  <c r="L851" i="1"/>
  <c r="K851" i="1"/>
  <c r="J851" i="1"/>
  <c r="AC850" i="1"/>
  <c r="AB850" i="1"/>
  <c r="AA850" i="1"/>
  <c r="V850" i="1"/>
  <c r="U850" i="1"/>
  <c r="AH850" i="1"/>
  <c r="S850" i="1"/>
  <c r="Q850" i="1"/>
  <c r="O850" i="1"/>
  <c r="N850" i="1"/>
  <c r="M850" i="1"/>
  <c r="L850" i="1"/>
  <c r="K850" i="1"/>
  <c r="J850" i="1"/>
  <c r="AC849" i="1"/>
  <c r="AB849" i="1"/>
  <c r="AA849" i="1"/>
  <c r="V849" i="1"/>
  <c r="U849" i="1"/>
  <c r="AH849" i="1"/>
  <c r="S849" i="1"/>
  <c r="Q849" i="1"/>
  <c r="O849" i="1"/>
  <c r="N849" i="1"/>
  <c r="M849" i="1"/>
  <c r="L849" i="1"/>
  <c r="K849" i="1"/>
  <c r="J849" i="1"/>
  <c r="AC848" i="1"/>
  <c r="AB848" i="1"/>
  <c r="AA848" i="1"/>
  <c r="V848" i="1"/>
  <c r="U848" i="1"/>
  <c r="AH848" i="1"/>
  <c r="S848" i="1"/>
  <c r="Q848" i="1"/>
  <c r="O848" i="1"/>
  <c r="N848" i="1"/>
  <c r="M848" i="1"/>
  <c r="L848" i="1"/>
  <c r="K848" i="1"/>
  <c r="J848" i="1"/>
  <c r="AC847" i="1"/>
  <c r="AB847" i="1"/>
  <c r="AA847" i="1"/>
  <c r="V847" i="1"/>
  <c r="U847" i="1"/>
  <c r="AH847" i="1"/>
  <c r="S847" i="1"/>
  <c r="Q847" i="1"/>
  <c r="O847" i="1"/>
  <c r="N847" i="1"/>
  <c r="M847" i="1"/>
  <c r="L847" i="1"/>
  <c r="K847" i="1"/>
  <c r="J847" i="1"/>
  <c r="AC846" i="1"/>
  <c r="AB846" i="1"/>
  <c r="AA846" i="1"/>
  <c r="V846" i="1"/>
  <c r="U846" i="1"/>
  <c r="AH846" i="1"/>
  <c r="S846" i="1"/>
  <c r="Q846" i="1"/>
  <c r="O846" i="1"/>
  <c r="N846" i="1"/>
  <c r="M846" i="1"/>
  <c r="L846" i="1"/>
  <c r="K846" i="1"/>
  <c r="J846" i="1"/>
  <c r="AC845" i="1"/>
  <c r="AB845" i="1"/>
  <c r="AA845" i="1"/>
  <c r="V845" i="1"/>
  <c r="U845" i="1"/>
  <c r="AH845" i="1"/>
  <c r="S845" i="1"/>
  <c r="Q845" i="1"/>
  <c r="O845" i="1"/>
  <c r="N845" i="1"/>
  <c r="M845" i="1"/>
  <c r="L845" i="1"/>
  <c r="K845" i="1"/>
  <c r="J845" i="1"/>
  <c r="AC844" i="1"/>
  <c r="AB844" i="1"/>
  <c r="AA844" i="1"/>
  <c r="V844" i="1"/>
  <c r="U844" i="1"/>
  <c r="AH844" i="1"/>
  <c r="S844" i="1"/>
  <c r="Q844" i="1"/>
  <c r="O844" i="1"/>
  <c r="N844" i="1"/>
  <c r="M844" i="1"/>
  <c r="L844" i="1"/>
  <c r="K844" i="1"/>
  <c r="J844" i="1"/>
  <c r="AC843" i="1"/>
  <c r="AB843" i="1"/>
  <c r="AA843" i="1"/>
  <c r="V843" i="1"/>
  <c r="U843" i="1"/>
  <c r="AH843" i="1"/>
  <c r="S843" i="1"/>
  <c r="Q843" i="1"/>
  <c r="O843" i="1"/>
  <c r="N843" i="1"/>
  <c r="M843" i="1"/>
  <c r="L843" i="1"/>
  <c r="K843" i="1"/>
  <c r="J843" i="1"/>
  <c r="AC842" i="1"/>
  <c r="AB842" i="1"/>
  <c r="AA842" i="1"/>
  <c r="V842" i="1"/>
  <c r="U842" i="1"/>
  <c r="AH842" i="1"/>
  <c r="S842" i="1"/>
  <c r="Q842" i="1"/>
  <c r="O842" i="1"/>
  <c r="N842" i="1"/>
  <c r="M842" i="1"/>
  <c r="L842" i="1"/>
  <c r="K842" i="1"/>
  <c r="J842" i="1"/>
  <c r="AC841" i="1"/>
  <c r="AB841" i="1"/>
  <c r="AA841" i="1"/>
  <c r="V841" i="1"/>
  <c r="U841" i="1"/>
  <c r="AH841" i="1"/>
  <c r="S841" i="1"/>
  <c r="Q841" i="1"/>
  <c r="O841" i="1"/>
  <c r="N841" i="1"/>
  <c r="M841" i="1"/>
  <c r="L841" i="1"/>
  <c r="K841" i="1"/>
  <c r="J841" i="1"/>
  <c r="AC840" i="1"/>
  <c r="AB840" i="1"/>
  <c r="AA840" i="1"/>
  <c r="V840" i="1"/>
  <c r="U840" i="1"/>
  <c r="AH840" i="1"/>
  <c r="S840" i="1"/>
  <c r="Q840" i="1"/>
  <c r="O840" i="1"/>
  <c r="N840" i="1"/>
  <c r="M840" i="1"/>
  <c r="L840" i="1"/>
  <c r="K840" i="1"/>
  <c r="J840" i="1"/>
  <c r="AC839" i="1"/>
  <c r="AB839" i="1"/>
  <c r="AA839" i="1"/>
  <c r="V839" i="1"/>
  <c r="U839" i="1"/>
  <c r="AH839" i="1"/>
  <c r="S839" i="1"/>
  <c r="Q839" i="1"/>
  <c r="O839" i="1"/>
  <c r="N839" i="1"/>
  <c r="M839" i="1"/>
  <c r="L839" i="1"/>
  <c r="K839" i="1"/>
  <c r="J839" i="1"/>
  <c r="AC838" i="1"/>
  <c r="AB838" i="1"/>
  <c r="AA838" i="1"/>
  <c r="V838" i="1"/>
  <c r="U838" i="1"/>
  <c r="AH838" i="1"/>
  <c r="S838" i="1"/>
  <c r="Q838" i="1"/>
  <c r="O838" i="1"/>
  <c r="N838" i="1"/>
  <c r="M838" i="1"/>
  <c r="L838" i="1"/>
  <c r="K838" i="1"/>
  <c r="J838" i="1"/>
  <c r="AC837" i="1"/>
  <c r="AB837" i="1"/>
  <c r="AA837" i="1"/>
  <c r="V837" i="1"/>
  <c r="U837" i="1"/>
  <c r="AH837" i="1"/>
  <c r="S837" i="1"/>
  <c r="Q837" i="1"/>
  <c r="O837" i="1"/>
  <c r="N837" i="1"/>
  <c r="M837" i="1"/>
  <c r="L837" i="1"/>
  <c r="K837" i="1"/>
  <c r="J837" i="1"/>
  <c r="AC836" i="1"/>
  <c r="AB836" i="1"/>
  <c r="AA836" i="1"/>
  <c r="V836" i="1"/>
  <c r="U836" i="1"/>
  <c r="AH836" i="1"/>
  <c r="S836" i="1"/>
  <c r="Q836" i="1"/>
  <c r="O836" i="1"/>
  <c r="N836" i="1"/>
  <c r="M836" i="1"/>
  <c r="L836" i="1"/>
  <c r="K836" i="1"/>
  <c r="J836" i="1"/>
  <c r="AC835" i="1"/>
  <c r="AB835" i="1"/>
  <c r="AA835" i="1"/>
  <c r="V835" i="1"/>
  <c r="U835" i="1"/>
  <c r="AH835" i="1"/>
  <c r="S835" i="1"/>
  <c r="Q835" i="1"/>
  <c r="O835" i="1"/>
  <c r="N835" i="1"/>
  <c r="M835" i="1"/>
  <c r="L835" i="1"/>
  <c r="K835" i="1"/>
  <c r="J835" i="1"/>
  <c r="AC834" i="1"/>
  <c r="AB834" i="1"/>
  <c r="AA834" i="1"/>
  <c r="V834" i="1"/>
  <c r="U834" i="1"/>
  <c r="AH834" i="1"/>
  <c r="S834" i="1"/>
  <c r="Q834" i="1"/>
  <c r="O834" i="1"/>
  <c r="N834" i="1"/>
  <c r="M834" i="1"/>
  <c r="L834" i="1"/>
  <c r="K834" i="1"/>
  <c r="J834" i="1"/>
  <c r="AC833" i="1"/>
  <c r="AB833" i="1"/>
  <c r="AA833" i="1"/>
  <c r="V833" i="1"/>
  <c r="U833" i="1"/>
  <c r="AH833" i="1"/>
  <c r="S833" i="1"/>
  <c r="Q833" i="1"/>
  <c r="O833" i="1"/>
  <c r="N833" i="1"/>
  <c r="M833" i="1"/>
  <c r="L833" i="1"/>
  <c r="K833" i="1"/>
  <c r="J833" i="1"/>
  <c r="AC832" i="1"/>
  <c r="AB832" i="1"/>
  <c r="AA832" i="1"/>
  <c r="V832" i="1"/>
  <c r="U832" i="1"/>
  <c r="AH832" i="1"/>
  <c r="S832" i="1"/>
  <c r="Q832" i="1"/>
  <c r="O832" i="1"/>
  <c r="N832" i="1"/>
  <c r="M832" i="1"/>
  <c r="L832" i="1"/>
  <c r="K832" i="1"/>
  <c r="J832" i="1"/>
  <c r="AC831" i="1"/>
  <c r="AB831" i="1"/>
  <c r="AA831" i="1"/>
  <c r="V831" i="1"/>
  <c r="U831" i="1"/>
  <c r="AH831" i="1"/>
  <c r="S831" i="1"/>
  <c r="Q831" i="1"/>
  <c r="O831" i="1"/>
  <c r="N831" i="1"/>
  <c r="M831" i="1"/>
  <c r="L831" i="1"/>
  <c r="K831" i="1"/>
  <c r="J831" i="1"/>
  <c r="AC830" i="1"/>
  <c r="AB830" i="1"/>
  <c r="AA830" i="1"/>
  <c r="V830" i="1"/>
  <c r="U830" i="1"/>
  <c r="AH830" i="1"/>
  <c r="S830" i="1"/>
  <c r="Q830" i="1"/>
  <c r="O830" i="1"/>
  <c r="N830" i="1"/>
  <c r="M830" i="1"/>
  <c r="L830" i="1"/>
  <c r="K830" i="1"/>
  <c r="J830" i="1"/>
  <c r="AC829" i="1"/>
  <c r="AB829" i="1"/>
  <c r="AA829" i="1"/>
  <c r="V829" i="1"/>
  <c r="U829" i="1"/>
  <c r="AH829" i="1"/>
  <c r="S829" i="1"/>
  <c r="Q829" i="1"/>
  <c r="O829" i="1"/>
  <c r="N829" i="1"/>
  <c r="M829" i="1"/>
  <c r="L829" i="1"/>
  <c r="K829" i="1"/>
  <c r="J829" i="1"/>
  <c r="AC828" i="1"/>
  <c r="AB828" i="1"/>
  <c r="AA828" i="1"/>
  <c r="V828" i="1"/>
  <c r="U828" i="1"/>
  <c r="AH828" i="1"/>
  <c r="S828" i="1"/>
  <c r="Q828" i="1"/>
  <c r="O828" i="1"/>
  <c r="N828" i="1"/>
  <c r="M828" i="1"/>
  <c r="L828" i="1"/>
  <c r="K828" i="1"/>
  <c r="J828" i="1"/>
  <c r="AC827" i="1"/>
  <c r="AB827" i="1"/>
  <c r="AA827" i="1"/>
  <c r="V827" i="1"/>
  <c r="U827" i="1"/>
  <c r="AH827" i="1"/>
  <c r="S827" i="1"/>
  <c r="Q827" i="1"/>
  <c r="O827" i="1"/>
  <c r="N827" i="1"/>
  <c r="M827" i="1"/>
  <c r="L827" i="1"/>
  <c r="K827" i="1"/>
  <c r="J827" i="1"/>
  <c r="AC826" i="1"/>
  <c r="AB826" i="1"/>
  <c r="AA826" i="1"/>
  <c r="V826" i="1"/>
  <c r="U826" i="1"/>
  <c r="AH826" i="1"/>
  <c r="S826" i="1"/>
  <c r="Q826" i="1"/>
  <c r="O826" i="1"/>
  <c r="N826" i="1"/>
  <c r="M826" i="1"/>
  <c r="L826" i="1"/>
  <c r="K826" i="1"/>
  <c r="J826" i="1"/>
  <c r="AC825" i="1"/>
  <c r="AB825" i="1"/>
  <c r="AA825" i="1"/>
  <c r="V825" i="1"/>
  <c r="U825" i="1"/>
  <c r="AH825" i="1"/>
  <c r="S825" i="1"/>
  <c r="Q825" i="1"/>
  <c r="O825" i="1"/>
  <c r="N825" i="1"/>
  <c r="M825" i="1"/>
  <c r="L825" i="1"/>
  <c r="K825" i="1"/>
  <c r="J825" i="1"/>
  <c r="AC824" i="1"/>
  <c r="AB824" i="1"/>
  <c r="AA824" i="1"/>
  <c r="V824" i="1"/>
  <c r="U824" i="1"/>
  <c r="AH824" i="1"/>
  <c r="S824" i="1"/>
  <c r="Q824" i="1"/>
  <c r="O824" i="1"/>
  <c r="N824" i="1"/>
  <c r="M824" i="1"/>
  <c r="L824" i="1"/>
  <c r="K824" i="1"/>
  <c r="J824" i="1"/>
  <c r="AC823" i="1"/>
  <c r="AB823" i="1"/>
  <c r="AA823" i="1"/>
  <c r="V823" i="1"/>
  <c r="U823" i="1"/>
  <c r="AH823" i="1"/>
  <c r="S823" i="1"/>
  <c r="Q823" i="1"/>
  <c r="O823" i="1"/>
  <c r="N823" i="1"/>
  <c r="M823" i="1"/>
  <c r="L823" i="1"/>
  <c r="K823" i="1"/>
  <c r="J823" i="1"/>
  <c r="AC822" i="1"/>
  <c r="AB822" i="1"/>
  <c r="AA822" i="1"/>
  <c r="V822" i="1"/>
  <c r="U822" i="1"/>
  <c r="AH822" i="1"/>
  <c r="S822" i="1"/>
  <c r="Q822" i="1"/>
  <c r="O822" i="1"/>
  <c r="N822" i="1"/>
  <c r="M822" i="1"/>
  <c r="L822" i="1"/>
  <c r="K822" i="1"/>
  <c r="J822" i="1"/>
  <c r="AC821" i="1"/>
  <c r="AB821" i="1"/>
  <c r="AA821" i="1"/>
  <c r="V821" i="1"/>
  <c r="U821" i="1"/>
  <c r="AH821" i="1"/>
  <c r="S821" i="1"/>
  <c r="Q821" i="1"/>
  <c r="O821" i="1"/>
  <c r="N821" i="1"/>
  <c r="M821" i="1"/>
  <c r="L821" i="1"/>
  <c r="K821" i="1"/>
  <c r="J821" i="1"/>
  <c r="AC820" i="1"/>
  <c r="AB820" i="1"/>
  <c r="AA820" i="1"/>
  <c r="V820" i="1"/>
  <c r="U820" i="1"/>
  <c r="AH820" i="1"/>
  <c r="S820" i="1"/>
  <c r="Q820" i="1"/>
  <c r="O820" i="1"/>
  <c r="N820" i="1"/>
  <c r="M820" i="1"/>
  <c r="L820" i="1"/>
  <c r="K820" i="1"/>
  <c r="J820" i="1"/>
  <c r="AC819" i="1"/>
  <c r="AB819" i="1"/>
  <c r="AA819" i="1"/>
  <c r="V819" i="1"/>
  <c r="U819" i="1"/>
  <c r="AH819" i="1"/>
  <c r="S819" i="1"/>
  <c r="Q819" i="1"/>
  <c r="O819" i="1"/>
  <c r="N819" i="1"/>
  <c r="M819" i="1"/>
  <c r="L819" i="1"/>
  <c r="K819" i="1"/>
  <c r="J819" i="1"/>
  <c r="AC818" i="1"/>
  <c r="AB818" i="1"/>
  <c r="AA818" i="1"/>
  <c r="V818" i="1"/>
  <c r="U818" i="1"/>
  <c r="AH818" i="1"/>
  <c r="S818" i="1"/>
  <c r="Q818" i="1"/>
  <c r="O818" i="1"/>
  <c r="N818" i="1"/>
  <c r="M818" i="1"/>
  <c r="L818" i="1"/>
  <c r="K818" i="1"/>
  <c r="J818" i="1"/>
  <c r="AC817" i="1"/>
  <c r="AB817" i="1"/>
  <c r="AA817" i="1"/>
  <c r="V817" i="1"/>
  <c r="U817" i="1"/>
  <c r="AH817" i="1"/>
  <c r="S817" i="1"/>
  <c r="Q817" i="1"/>
  <c r="O817" i="1"/>
  <c r="N817" i="1"/>
  <c r="M817" i="1"/>
  <c r="L817" i="1"/>
  <c r="K817" i="1"/>
  <c r="J817" i="1"/>
  <c r="AC816" i="1"/>
  <c r="AB816" i="1"/>
  <c r="AA816" i="1"/>
  <c r="V816" i="1"/>
  <c r="U816" i="1"/>
  <c r="AH816" i="1"/>
  <c r="S816" i="1"/>
  <c r="Q816" i="1"/>
  <c r="O816" i="1"/>
  <c r="N816" i="1"/>
  <c r="M816" i="1"/>
  <c r="L816" i="1"/>
  <c r="K816" i="1"/>
  <c r="J816" i="1"/>
  <c r="AC815" i="1"/>
  <c r="AB815" i="1"/>
  <c r="AA815" i="1"/>
  <c r="V815" i="1"/>
  <c r="U815" i="1"/>
  <c r="AH815" i="1"/>
  <c r="S815" i="1"/>
  <c r="Q815" i="1"/>
  <c r="O815" i="1"/>
  <c r="N815" i="1"/>
  <c r="M815" i="1"/>
  <c r="L815" i="1"/>
  <c r="K815" i="1"/>
  <c r="J815" i="1"/>
  <c r="AC814" i="1"/>
  <c r="AB814" i="1"/>
  <c r="AA814" i="1"/>
  <c r="V814" i="1"/>
  <c r="U814" i="1"/>
  <c r="AH814" i="1"/>
  <c r="S814" i="1"/>
  <c r="Q814" i="1"/>
  <c r="O814" i="1"/>
  <c r="N814" i="1"/>
  <c r="M814" i="1"/>
  <c r="L814" i="1"/>
  <c r="K814" i="1"/>
  <c r="J814" i="1"/>
  <c r="AC813" i="1"/>
  <c r="AB813" i="1"/>
  <c r="AA813" i="1"/>
  <c r="V813" i="1"/>
  <c r="U813" i="1"/>
  <c r="AH813" i="1"/>
  <c r="S813" i="1"/>
  <c r="Q813" i="1"/>
  <c r="O813" i="1"/>
  <c r="N813" i="1"/>
  <c r="M813" i="1"/>
  <c r="L813" i="1"/>
  <c r="K813" i="1"/>
  <c r="J813" i="1"/>
  <c r="AC812" i="1"/>
  <c r="AB812" i="1"/>
  <c r="AA812" i="1"/>
  <c r="V812" i="1"/>
  <c r="U812" i="1"/>
  <c r="AH812" i="1"/>
  <c r="S812" i="1"/>
  <c r="Q812" i="1"/>
  <c r="O812" i="1"/>
  <c r="N812" i="1"/>
  <c r="M812" i="1"/>
  <c r="L812" i="1"/>
  <c r="K812" i="1"/>
  <c r="J812" i="1"/>
  <c r="AC811" i="1"/>
  <c r="AB811" i="1"/>
  <c r="AA811" i="1"/>
  <c r="V811" i="1"/>
  <c r="U811" i="1"/>
  <c r="AH811" i="1"/>
  <c r="S811" i="1"/>
  <c r="Q811" i="1"/>
  <c r="O811" i="1"/>
  <c r="N811" i="1"/>
  <c r="M811" i="1"/>
  <c r="L811" i="1"/>
  <c r="K811" i="1"/>
  <c r="J811" i="1"/>
  <c r="AC810" i="1"/>
  <c r="AB810" i="1"/>
  <c r="AA810" i="1"/>
  <c r="V810" i="1"/>
  <c r="U810" i="1"/>
  <c r="AH810" i="1"/>
  <c r="S810" i="1"/>
  <c r="Q810" i="1"/>
  <c r="O810" i="1"/>
  <c r="N810" i="1"/>
  <c r="M810" i="1"/>
  <c r="L810" i="1"/>
  <c r="K810" i="1"/>
  <c r="J810" i="1"/>
  <c r="AC809" i="1"/>
  <c r="AB809" i="1"/>
  <c r="AA809" i="1"/>
  <c r="V809" i="1"/>
  <c r="U809" i="1"/>
  <c r="AH809" i="1"/>
  <c r="S809" i="1"/>
  <c r="Q809" i="1"/>
  <c r="O809" i="1"/>
  <c r="N809" i="1"/>
  <c r="M809" i="1"/>
  <c r="L809" i="1"/>
  <c r="K809" i="1"/>
  <c r="J809" i="1"/>
  <c r="AC808" i="1"/>
  <c r="AB808" i="1"/>
  <c r="AA808" i="1"/>
  <c r="V808" i="1"/>
  <c r="U808" i="1"/>
  <c r="AH808" i="1"/>
  <c r="S808" i="1"/>
  <c r="Q808" i="1"/>
  <c r="O808" i="1"/>
  <c r="N808" i="1"/>
  <c r="M808" i="1"/>
  <c r="L808" i="1"/>
  <c r="K808" i="1"/>
  <c r="J808" i="1"/>
  <c r="AC807" i="1"/>
  <c r="AB807" i="1"/>
  <c r="AA807" i="1"/>
  <c r="V807" i="1"/>
  <c r="U807" i="1"/>
  <c r="AH807" i="1"/>
  <c r="S807" i="1"/>
  <c r="Q807" i="1"/>
  <c r="O807" i="1"/>
  <c r="N807" i="1"/>
  <c r="M807" i="1"/>
  <c r="L807" i="1"/>
  <c r="K807" i="1"/>
  <c r="J807" i="1"/>
  <c r="AC806" i="1"/>
  <c r="AB806" i="1"/>
  <c r="AA806" i="1"/>
  <c r="V806" i="1"/>
  <c r="U806" i="1"/>
  <c r="AH806" i="1"/>
  <c r="S806" i="1"/>
  <c r="Q806" i="1"/>
  <c r="O806" i="1"/>
  <c r="N806" i="1"/>
  <c r="M806" i="1"/>
  <c r="L806" i="1"/>
  <c r="K806" i="1"/>
  <c r="J806" i="1"/>
  <c r="AC805" i="1"/>
  <c r="AB805" i="1"/>
  <c r="AA805" i="1"/>
  <c r="V805" i="1"/>
  <c r="U805" i="1"/>
  <c r="AH805" i="1"/>
  <c r="S805" i="1"/>
  <c r="Q805" i="1"/>
  <c r="O805" i="1"/>
  <c r="N805" i="1"/>
  <c r="M805" i="1"/>
  <c r="L805" i="1"/>
  <c r="K805" i="1"/>
  <c r="J805" i="1"/>
  <c r="AC804" i="1"/>
  <c r="AB804" i="1"/>
  <c r="AA804" i="1"/>
  <c r="V804" i="1"/>
  <c r="U804" i="1"/>
  <c r="AH804" i="1"/>
  <c r="S804" i="1"/>
  <c r="Q804" i="1"/>
  <c r="O804" i="1"/>
  <c r="N804" i="1"/>
  <c r="M804" i="1"/>
  <c r="L804" i="1"/>
  <c r="K804" i="1"/>
  <c r="J804" i="1"/>
  <c r="AC803" i="1"/>
  <c r="AB803" i="1"/>
  <c r="AA803" i="1"/>
  <c r="V803" i="1"/>
  <c r="U803" i="1"/>
  <c r="AH803" i="1"/>
  <c r="S803" i="1"/>
  <c r="Q803" i="1"/>
  <c r="O803" i="1"/>
  <c r="N803" i="1"/>
  <c r="M803" i="1"/>
  <c r="L803" i="1"/>
  <c r="K803" i="1"/>
  <c r="J803" i="1"/>
  <c r="AC802" i="1"/>
  <c r="AB802" i="1"/>
  <c r="AA802" i="1"/>
  <c r="V802" i="1"/>
  <c r="U802" i="1"/>
  <c r="AH802" i="1"/>
  <c r="S802" i="1"/>
  <c r="Q802" i="1"/>
  <c r="O802" i="1"/>
  <c r="N802" i="1"/>
  <c r="M802" i="1"/>
  <c r="L802" i="1"/>
  <c r="K802" i="1"/>
  <c r="J802" i="1"/>
  <c r="AC801" i="1"/>
  <c r="AB801" i="1"/>
  <c r="AA801" i="1"/>
  <c r="V801" i="1"/>
  <c r="U801" i="1"/>
  <c r="AH801" i="1"/>
  <c r="S801" i="1"/>
  <c r="Q801" i="1"/>
  <c r="O801" i="1"/>
  <c r="N801" i="1"/>
  <c r="M801" i="1"/>
  <c r="L801" i="1"/>
  <c r="K801" i="1"/>
  <c r="J801" i="1"/>
  <c r="AC800" i="1"/>
  <c r="AB800" i="1"/>
  <c r="AA800" i="1"/>
  <c r="V800" i="1"/>
  <c r="U800" i="1"/>
  <c r="AH800" i="1"/>
  <c r="S800" i="1"/>
  <c r="Q800" i="1"/>
  <c r="O800" i="1"/>
  <c r="N800" i="1"/>
  <c r="M800" i="1"/>
  <c r="L800" i="1"/>
  <c r="K800" i="1"/>
  <c r="J800" i="1"/>
  <c r="AC799" i="1"/>
  <c r="AB799" i="1"/>
  <c r="AA799" i="1"/>
  <c r="V799" i="1"/>
  <c r="U799" i="1"/>
  <c r="AH799" i="1"/>
  <c r="S799" i="1"/>
  <c r="Q799" i="1"/>
  <c r="O799" i="1"/>
  <c r="N799" i="1"/>
  <c r="M799" i="1"/>
  <c r="L799" i="1"/>
  <c r="K799" i="1"/>
  <c r="J799" i="1"/>
  <c r="AC798" i="1"/>
  <c r="AB798" i="1"/>
  <c r="AA798" i="1"/>
  <c r="V798" i="1"/>
  <c r="U798" i="1"/>
  <c r="AH798" i="1"/>
  <c r="S798" i="1"/>
  <c r="Q798" i="1"/>
  <c r="O798" i="1"/>
  <c r="N798" i="1"/>
  <c r="M798" i="1"/>
  <c r="L798" i="1"/>
  <c r="K798" i="1"/>
  <c r="J798" i="1"/>
  <c r="AC797" i="1"/>
  <c r="AB797" i="1"/>
  <c r="AA797" i="1"/>
  <c r="V797" i="1"/>
  <c r="U797" i="1"/>
  <c r="AH797" i="1"/>
  <c r="S797" i="1"/>
  <c r="Q797" i="1"/>
  <c r="O797" i="1"/>
  <c r="N797" i="1"/>
  <c r="M797" i="1"/>
  <c r="L797" i="1"/>
  <c r="K797" i="1"/>
  <c r="J797" i="1"/>
  <c r="AC796" i="1"/>
  <c r="AB796" i="1"/>
  <c r="AA796" i="1"/>
  <c r="V796" i="1"/>
  <c r="U796" i="1"/>
  <c r="AH796" i="1"/>
  <c r="S796" i="1"/>
  <c r="Q796" i="1"/>
  <c r="O796" i="1"/>
  <c r="N796" i="1"/>
  <c r="M796" i="1"/>
  <c r="L796" i="1"/>
  <c r="K796" i="1"/>
  <c r="J796" i="1"/>
  <c r="AC795" i="1"/>
  <c r="AB795" i="1"/>
  <c r="AA795" i="1"/>
  <c r="V795" i="1"/>
  <c r="U795" i="1"/>
  <c r="AH795" i="1"/>
  <c r="S795" i="1"/>
  <c r="Q795" i="1"/>
  <c r="O795" i="1"/>
  <c r="N795" i="1"/>
  <c r="M795" i="1"/>
  <c r="L795" i="1"/>
  <c r="K795" i="1"/>
  <c r="J795" i="1"/>
  <c r="AC794" i="1"/>
  <c r="AB794" i="1"/>
  <c r="AA794" i="1"/>
  <c r="V794" i="1"/>
  <c r="U794" i="1"/>
  <c r="AH794" i="1"/>
  <c r="S794" i="1"/>
  <c r="Q794" i="1"/>
  <c r="O794" i="1"/>
  <c r="N794" i="1"/>
  <c r="M794" i="1"/>
  <c r="L794" i="1"/>
  <c r="K794" i="1"/>
  <c r="J794" i="1"/>
  <c r="AC793" i="1"/>
  <c r="AB793" i="1"/>
  <c r="AA793" i="1"/>
  <c r="V793" i="1"/>
  <c r="U793" i="1"/>
  <c r="AH793" i="1"/>
  <c r="S793" i="1"/>
  <c r="Q793" i="1"/>
  <c r="O793" i="1"/>
  <c r="N793" i="1"/>
  <c r="M793" i="1"/>
  <c r="L793" i="1"/>
  <c r="K793" i="1"/>
  <c r="J793" i="1"/>
  <c r="AC792" i="1"/>
  <c r="AB792" i="1"/>
  <c r="AA792" i="1"/>
  <c r="V792" i="1"/>
  <c r="U792" i="1"/>
  <c r="AH792" i="1"/>
  <c r="S792" i="1"/>
  <c r="Q792" i="1"/>
  <c r="O792" i="1"/>
  <c r="N792" i="1"/>
  <c r="M792" i="1"/>
  <c r="L792" i="1"/>
  <c r="K792" i="1"/>
  <c r="J792" i="1"/>
  <c r="AC791" i="1"/>
  <c r="AB791" i="1"/>
  <c r="AA791" i="1"/>
  <c r="V791" i="1"/>
  <c r="U791" i="1"/>
  <c r="AH791" i="1"/>
  <c r="S791" i="1"/>
  <c r="Q791" i="1"/>
  <c r="O791" i="1"/>
  <c r="N791" i="1"/>
  <c r="M791" i="1"/>
  <c r="L791" i="1"/>
  <c r="K791" i="1"/>
  <c r="J791" i="1"/>
  <c r="AC790" i="1"/>
  <c r="AB790" i="1"/>
  <c r="AA790" i="1"/>
  <c r="V790" i="1"/>
  <c r="U790" i="1"/>
  <c r="AH790" i="1"/>
  <c r="S790" i="1"/>
  <c r="Q790" i="1"/>
  <c r="O790" i="1"/>
  <c r="N790" i="1"/>
  <c r="M790" i="1"/>
  <c r="L790" i="1"/>
  <c r="K790" i="1"/>
  <c r="J790" i="1"/>
  <c r="AC789" i="1"/>
  <c r="AB789" i="1"/>
  <c r="AA789" i="1"/>
  <c r="V789" i="1"/>
  <c r="U789" i="1"/>
  <c r="AH789" i="1"/>
  <c r="S789" i="1"/>
  <c r="Q789" i="1"/>
  <c r="O789" i="1"/>
  <c r="N789" i="1"/>
  <c r="M789" i="1"/>
  <c r="L789" i="1"/>
  <c r="K789" i="1"/>
  <c r="J789" i="1"/>
  <c r="AC788" i="1"/>
  <c r="AB788" i="1"/>
  <c r="AA788" i="1"/>
  <c r="V788" i="1"/>
  <c r="U788" i="1"/>
  <c r="AH788" i="1"/>
  <c r="S788" i="1"/>
  <c r="Q788" i="1"/>
  <c r="O788" i="1"/>
  <c r="N788" i="1"/>
  <c r="M788" i="1"/>
  <c r="L788" i="1"/>
  <c r="K788" i="1"/>
  <c r="J788" i="1"/>
  <c r="AC787" i="1"/>
  <c r="AB787" i="1"/>
  <c r="AA787" i="1"/>
  <c r="V787" i="1"/>
  <c r="U787" i="1"/>
  <c r="AH787" i="1"/>
  <c r="S787" i="1"/>
  <c r="Q787" i="1"/>
  <c r="O787" i="1"/>
  <c r="N787" i="1"/>
  <c r="M787" i="1"/>
  <c r="L787" i="1"/>
  <c r="K787" i="1"/>
  <c r="J787" i="1"/>
  <c r="AC786" i="1"/>
  <c r="AB786" i="1"/>
  <c r="AA786" i="1"/>
  <c r="V786" i="1"/>
  <c r="U786" i="1"/>
  <c r="AH786" i="1"/>
  <c r="S786" i="1"/>
  <c r="Q786" i="1"/>
  <c r="O786" i="1"/>
  <c r="N786" i="1"/>
  <c r="M786" i="1"/>
  <c r="L786" i="1"/>
  <c r="K786" i="1"/>
  <c r="J786" i="1"/>
  <c r="AC785" i="1"/>
  <c r="AB785" i="1"/>
  <c r="AA785" i="1"/>
  <c r="V785" i="1"/>
  <c r="U785" i="1"/>
  <c r="AH785" i="1"/>
  <c r="S785" i="1"/>
  <c r="Q785" i="1"/>
  <c r="O785" i="1"/>
  <c r="N785" i="1"/>
  <c r="M785" i="1"/>
  <c r="L785" i="1"/>
  <c r="K785" i="1"/>
  <c r="J785" i="1"/>
  <c r="AC784" i="1"/>
  <c r="AB784" i="1"/>
  <c r="AA784" i="1"/>
  <c r="V784" i="1"/>
  <c r="U784" i="1"/>
  <c r="AH784" i="1"/>
  <c r="S784" i="1"/>
  <c r="Q784" i="1"/>
  <c r="O784" i="1"/>
  <c r="N784" i="1"/>
  <c r="M784" i="1"/>
  <c r="L784" i="1"/>
  <c r="K784" i="1"/>
  <c r="J784" i="1"/>
  <c r="AC783" i="1"/>
  <c r="AB783" i="1"/>
  <c r="AA783" i="1"/>
  <c r="V783" i="1"/>
  <c r="U783" i="1"/>
  <c r="AH783" i="1"/>
  <c r="S783" i="1"/>
  <c r="Q783" i="1"/>
  <c r="O783" i="1"/>
  <c r="N783" i="1"/>
  <c r="M783" i="1"/>
  <c r="L783" i="1"/>
  <c r="K783" i="1"/>
  <c r="J783" i="1"/>
  <c r="AC782" i="1"/>
  <c r="AB782" i="1"/>
  <c r="AA782" i="1"/>
  <c r="V782" i="1"/>
  <c r="U782" i="1"/>
  <c r="AH782" i="1"/>
  <c r="S782" i="1"/>
  <c r="Q782" i="1"/>
  <c r="O782" i="1"/>
  <c r="N782" i="1"/>
  <c r="M782" i="1"/>
  <c r="L782" i="1"/>
  <c r="K782" i="1"/>
  <c r="J782" i="1"/>
  <c r="AC781" i="1"/>
  <c r="AB781" i="1"/>
  <c r="AA781" i="1"/>
  <c r="V781" i="1"/>
  <c r="U781" i="1"/>
  <c r="AH781" i="1"/>
  <c r="S781" i="1"/>
  <c r="Q781" i="1"/>
  <c r="O781" i="1"/>
  <c r="N781" i="1"/>
  <c r="M781" i="1"/>
  <c r="L781" i="1"/>
  <c r="K781" i="1"/>
  <c r="J781" i="1"/>
  <c r="AC780" i="1"/>
  <c r="AB780" i="1"/>
  <c r="AA780" i="1"/>
  <c r="V780" i="1"/>
  <c r="U780" i="1"/>
  <c r="AH780" i="1"/>
  <c r="S780" i="1"/>
  <c r="Q780" i="1"/>
  <c r="O780" i="1"/>
  <c r="N780" i="1"/>
  <c r="M780" i="1"/>
  <c r="L780" i="1"/>
  <c r="K780" i="1"/>
  <c r="J780" i="1"/>
  <c r="AC779" i="1"/>
  <c r="AB779" i="1"/>
  <c r="AA779" i="1"/>
  <c r="V779" i="1"/>
  <c r="U779" i="1"/>
  <c r="AH779" i="1"/>
  <c r="S779" i="1"/>
  <c r="Q779" i="1"/>
  <c r="O779" i="1"/>
  <c r="N779" i="1"/>
  <c r="M779" i="1"/>
  <c r="L779" i="1"/>
  <c r="K779" i="1"/>
  <c r="J779" i="1"/>
  <c r="AC778" i="1"/>
  <c r="AB778" i="1"/>
  <c r="AA778" i="1"/>
  <c r="V778" i="1"/>
  <c r="U778" i="1"/>
  <c r="AH778" i="1"/>
  <c r="S778" i="1"/>
  <c r="Q778" i="1"/>
  <c r="O778" i="1"/>
  <c r="N778" i="1"/>
  <c r="M778" i="1"/>
  <c r="L778" i="1"/>
  <c r="K778" i="1"/>
  <c r="J778" i="1"/>
  <c r="AC777" i="1"/>
  <c r="AB777" i="1"/>
  <c r="AA777" i="1"/>
  <c r="V777" i="1"/>
  <c r="U777" i="1"/>
  <c r="AH777" i="1"/>
  <c r="S777" i="1"/>
  <c r="Q777" i="1"/>
  <c r="O777" i="1"/>
  <c r="N777" i="1"/>
  <c r="M777" i="1"/>
  <c r="L777" i="1"/>
  <c r="K777" i="1"/>
  <c r="J777" i="1"/>
  <c r="AC776" i="1"/>
  <c r="AB776" i="1"/>
  <c r="AA776" i="1"/>
  <c r="V776" i="1"/>
  <c r="U776" i="1"/>
  <c r="AH776" i="1"/>
  <c r="S776" i="1"/>
  <c r="Q776" i="1"/>
  <c r="O776" i="1"/>
  <c r="N776" i="1"/>
  <c r="M776" i="1"/>
  <c r="L776" i="1"/>
  <c r="K776" i="1"/>
  <c r="J776" i="1"/>
  <c r="AC775" i="1"/>
  <c r="AB775" i="1"/>
  <c r="AA775" i="1"/>
  <c r="V775" i="1"/>
  <c r="U775" i="1"/>
  <c r="AH775" i="1"/>
  <c r="S775" i="1"/>
  <c r="Q775" i="1"/>
  <c r="O775" i="1"/>
  <c r="N775" i="1"/>
  <c r="M775" i="1"/>
  <c r="L775" i="1"/>
  <c r="K775" i="1"/>
  <c r="J775" i="1"/>
  <c r="AC774" i="1"/>
  <c r="AB774" i="1"/>
  <c r="AA774" i="1"/>
  <c r="V774" i="1"/>
  <c r="U774" i="1"/>
  <c r="AH774" i="1"/>
  <c r="S774" i="1"/>
  <c r="Q774" i="1"/>
  <c r="O774" i="1"/>
  <c r="N774" i="1"/>
  <c r="M774" i="1"/>
  <c r="L774" i="1"/>
  <c r="K774" i="1"/>
  <c r="J774" i="1"/>
  <c r="AC773" i="1"/>
  <c r="AB773" i="1"/>
  <c r="AA773" i="1"/>
  <c r="V773" i="1"/>
  <c r="U773" i="1"/>
  <c r="AH773" i="1"/>
  <c r="S773" i="1"/>
  <c r="Q773" i="1"/>
  <c r="O773" i="1"/>
  <c r="N773" i="1"/>
  <c r="M773" i="1"/>
  <c r="L773" i="1"/>
  <c r="K773" i="1"/>
  <c r="J773" i="1"/>
  <c r="AC772" i="1"/>
  <c r="AB772" i="1"/>
  <c r="AA772" i="1"/>
  <c r="V772" i="1"/>
  <c r="U772" i="1"/>
  <c r="AH772" i="1"/>
  <c r="S772" i="1"/>
  <c r="Q772" i="1"/>
  <c r="O772" i="1"/>
  <c r="N772" i="1"/>
  <c r="M772" i="1"/>
  <c r="L772" i="1"/>
  <c r="K772" i="1"/>
  <c r="J772" i="1"/>
  <c r="AC771" i="1"/>
  <c r="AB771" i="1"/>
  <c r="AA771" i="1"/>
  <c r="V771" i="1"/>
  <c r="U771" i="1"/>
  <c r="AH771" i="1"/>
  <c r="S771" i="1"/>
  <c r="Q771" i="1"/>
  <c r="O771" i="1"/>
  <c r="N771" i="1"/>
  <c r="M771" i="1"/>
  <c r="L771" i="1"/>
  <c r="K771" i="1"/>
  <c r="J771" i="1"/>
  <c r="AC770" i="1"/>
  <c r="AB770" i="1"/>
  <c r="AA770" i="1"/>
  <c r="V770" i="1"/>
  <c r="U770" i="1"/>
  <c r="AH770" i="1"/>
  <c r="S770" i="1"/>
  <c r="Q770" i="1"/>
  <c r="O770" i="1"/>
  <c r="N770" i="1"/>
  <c r="M770" i="1"/>
  <c r="L770" i="1"/>
  <c r="K770" i="1"/>
  <c r="J770" i="1"/>
  <c r="AC769" i="1"/>
  <c r="AB769" i="1"/>
  <c r="AA769" i="1"/>
  <c r="V769" i="1"/>
  <c r="U769" i="1"/>
  <c r="AH769" i="1"/>
  <c r="S769" i="1"/>
  <c r="Q769" i="1"/>
  <c r="O769" i="1"/>
  <c r="N769" i="1"/>
  <c r="M769" i="1"/>
  <c r="L769" i="1"/>
  <c r="K769" i="1"/>
  <c r="J769" i="1"/>
  <c r="AC768" i="1"/>
  <c r="AB768" i="1"/>
  <c r="AA768" i="1"/>
  <c r="V768" i="1"/>
  <c r="U768" i="1"/>
  <c r="AH768" i="1"/>
  <c r="S768" i="1"/>
  <c r="Q768" i="1"/>
  <c r="O768" i="1"/>
  <c r="N768" i="1"/>
  <c r="M768" i="1"/>
  <c r="L768" i="1"/>
  <c r="K768" i="1"/>
  <c r="J768" i="1"/>
  <c r="AC767" i="1"/>
  <c r="AB767" i="1"/>
  <c r="AA767" i="1"/>
  <c r="V767" i="1"/>
  <c r="U767" i="1"/>
  <c r="AH767" i="1"/>
  <c r="S767" i="1"/>
  <c r="Q767" i="1"/>
  <c r="O767" i="1"/>
  <c r="N767" i="1"/>
  <c r="M767" i="1"/>
  <c r="L767" i="1"/>
  <c r="K767" i="1"/>
  <c r="J767" i="1"/>
  <c r="AC766" i="1"/>
  <c r="AB766" i="1"/>
  <c r="AA766" i="1"/>
  <c r="V766" i="1"/>
  <c r="U766" i="1"/>
  <c r="AH766" i="1"/>
  <c r="S766" i="1"/>
  <c r="Q766" i="1"/>
  <c r="O766" i="1"/>
  <c r="N766" i="1"/>
  <c r="M766" i="1"/>
  <c r="L766" i="1"/>
  <c r="K766" i="1"/>
  <c r="J766" i="1"/>
  <c r="AC765" i="1"/>
  <c r="AB765" i="1"/>
  <c r="AA765" i="1"/>
  <c r="V765" i="1"/>
  <c r="U765" i="1"/>
  <c r="AH765" i="1"/>
  <c r="S765" i="1"/>
  <c r="Q765" i="1"/>
  <c r="O765" i="1"/>
  <c r="N765" i="1"/>
  <c r="M765" i="1"/>
  <c r="L765" i="1"/>
  <c r="K765" i="1"/>
  <c r="J765" i="1"/>
  <c r="AC764" i="1"/>
  <c r="AB764" i="1"/>
  <c r="AA764" i="1"/>
  <c r="V764" i="1"/>
  <c r="U764" i="1"/>
  <c r="AH764" i="1"/>
  <c r="S764" i="1"/>
  <c r="Q764" i="1"/>
  <c r="O764" i="1"/>
  <c r="N764" i="1"/>
  <c r="M764" i="1"/>
  <c r="L764" i="1"/>
  <c r="K764" i="1"/>
  <c r="J764" i="1"/>
  <c r="AC763" i="1"/>
  <c r="AB763" i="1"/>
  <c r="AA763" i="1"/>
  <c r="V763" i="1"/>
  <c r="U763" i="1"/>
  <c r="AH763" i="1"/>
  <c r="S763" i="1"/>
  <c r="Q763" i="1"/>
  <c r="O763" i="1"/>
  <c r="N763" i="1"/>
  <c r="M763" i="1"/>
  <c r="L763" i="1"/>
  <c r="K763" i="1"/>
  <c r="J763" i="1"/>
  <c r="AC762" i="1"/>
  <c r="AB762" i="1"/>
  <c r="AA762" i="1"/>
  <c r="V762" i="1"/>
  <c r="U762" i="1"/>
  <c r="AH762" i="1"/>
  <c r="S762" i="1"/>
  <c r="Q762" i="1"/>
  <c r="O762" i="1"/>
  <c r="N762" i="1"/>
  <c r="M762" i="1"/>
  <c r="L762" i="1"/>
  <c r="K762" i="1"/>
  <c r="J762" i="1"/>
  <c r="AC761" i="1"/>
  <c r="AB761" i="1"/>
  <c r="AA761" i="1"/>
  <c r="V761" i="1"/>
  <c r="U761" i="1"/>
  <c r="AH761" i="1"/>
  <c r="S761" i="1"/>
  <c r="Q761" i="1"/>
  <c r="O761" i="1"/>
  <c r="N761" i="1"/>
  <c r="M761" i="1"/>
  <c r="L761" i="1"/>
  <c r="K761" i="1"/>
  <c r="J761" i="1"/>
  <c r="AC760" i="1"/>
  <c r="AB760" i="1"/>
  <c r="AA760" i="1"/>
  <c r="V760" i="1"/>
  <c r="U760" i="1"/>
  <c r="AH760" i="1"/>
  <c r="S760" i="1"/>
  <c r="Q760" i="1"/>
  <c r="O760" i="1"/>
  <c r="N760" i="1"/>
  <c r="M760" i="1"/>
  <c r="L760" i="1"/>
  <c r="K760" i="1"/>
  <c r="J760" i="1"/>
  <c r="AC759" i="1"/>
  <c r="AB759" i="1"/>
  <c r="AA759" i="1"/>
  <c r="V759" i="1"/>
  <c r="U759" i="1"/>
  <c r="AH759" i="1"/>
  <c r="S759" i="1"/>
  <c r="Q759" i="1"/>
  <c r="O759" i="1"/>
  <c r="N759" i="1"/>
  <c r="M759" i="1"/>
  <c r="L759" i="1"/>
  <c r="K759" i="1"/>
  <c r="J759" i="1"/>
  <c r="AC758" i="1"/>
  <c r="AB758" i="1"/>
  <c r="AA758" i="1"/>
  <c r="V758" i="1"/>
  <c r="U758" i="1"/>
  <c r="AH758" i="1"/>
  <c r="S758" i="1"/>
  <c r="Q758" i="1"/>
  <c r="O758" i="1"/>
  <c r="N758" i="1"/>
  <c r="M758" i="1"/>
  <c r="L758" i="1"/>
  <c r="K758" i="1"/>
  <c r="J758" i="1"/>
  <c r="AC757" i="1"/>
  <c r="AB757" i="1"/>
  <c r="AA757" i="1"/>
  <c r="V757" i="1"/>
  <c r="U757" i="1"/>
  <c r="AH757" i="1"/>
  <c r="S757" i="1"/>
  <c r="Q757" i="1"/>
  <c r="O757" i="1"/>
  <c r="N757" i="1"/>
  <c r="M757" i="1"/>
  <c r="L757" i="1"/>
  <c r="K757" i="1"/>
  <c r="J757" i="1"/>
  <c r="AC756" i="1"/>
  <c r="AB756" i="1"/>
  <c r="AA756" i="1"/>
  <c r="V756" i="1"/>
  <c r="U756" i="1"/>
  <c r="AH756" i="1"/>
  <c r="S756" i="1"/>
  <c r="Q756" i="1"/>
  <c r="O756" i="1"/>
  <c r="N756" i="1"/>
  <c r="M756" i="1"/>
  <c r="L756" i="1"/>
  <c r="K756" i="1"/>
  <c r="J756" i="1"/>
  <c r="AC755" i="1"/>
  <c r="AB755" i="1"/>
  <c r="AA755" i="1"/>
  <c r="V755" i="1"/>
  <c r="U755" i="1"/>
  <c r="AH755" i="1"/>
  <c r="S755" i="1"/>
  <c r="Q755" i="1"/>
  <c r="O755" i="1"/>
  <c r="N755" i="1"/>
  <c r="M755" i="1"/>
  <c r="L755" i="1"/>
  <c r="K755" i="1"/>
  <c r="J755" i="1"/>
  <c r="AC754" i="1"/>
  <c r="AB754" i="1"/>
  <c r="AA754" i="1"/>
  <c r="V754" i="1"/>
  <c r="U754" i="1"/>
  <c r="AH754" i="1"/>
  <c r="S754" i="1"/>
  <c r="Q754" i="1"/>
  <c r="O754" i="1"/>
  <c r="N754" i="1"/>
  <c r="M754" i="1"/>
  <c r="L754" i="1"/>
  <c r="K754" i="1"/>
  <c r="J754" i="1"/>
  <c r="AC753" i="1"/>
  <c r="AB753" i="1"/>
  <c r="AA753" i="1"/>
  <c r="V753" i="1"/>
  <c r="U753" i="1"/>
  <c r="AH753" i="1"/>
  <c r="S753" i="1"/>
  <c r="Q753" i="1"/>
  <c r="O753" i="1"/>
  <c r="N753" i="1"/>
  <c r="M753" i="1"/>
  <c r="L753" i="1"/>
  <c r="K753" i="1"/>
  <c r="J753" i="1"/>
  <c r="AC752" i="1"/>
  <c r="AB752" i="1"/>
  <c r="AA752" i="1"/>
  <c r="V752" i="1"/>
  <c r="U752" i="1"/>
  <c r="AH752" i="1"/>
  <c r="S752" i="1"/>
  <c r="Q752" i="1"/>
  <c r="O752" i="1"/>
  <c r="N752" i="1"/>
  <c r="M752" i="1"/>
  <c r="L752" i="1"/>
  <c r="K752" i="1"/>
  <c r="J752" i="1"/>
  <c r="AC751" i="1"/>
  <c r="AB751" i="1"/>
  <c r="AA751" i="1"/>
  <c r="V751" i="1"/>
  <c r="U751" i="1"/>
  <c r="AH751" i="1"/>
  <c r="S751" i="1"/>
  <c r="Q751" i="1"/>
  <c r="O751" i="1"/>
  <c r="N751" i="1"/>
  <c r="M751" i="1"/>
  <c r="L751" i="1"/>
  <c r="K751" i="1"/>
  <c r="J751" i="1"/>
  <c r="AC750" i="1"/>
  <c r="AB750" i="1"/>
  <c r="AA750" i="1"/>
  <c r="V750" i="1"/>
  <c r="U750" i="1"/>
  <c r="AH750" i="1"/>
  <c r="S750" i="1"/>
  <c r="Q750" i="1"/>
  <c r="O750" i="1"/>
  <c r="N750" i="1"/>
  <c r="M750" i="1"/>
  <c r="L750" i="1"/>
  <c r="K750" i="1"/>
  <c r="J750" i="1"/>
  <c r="AC749" i="1"/>
  <c r="AB749" i="1"/>
  <c r="AA749" i="1"/>
  <c r="V749" i="1"/>
  <c r="U749" i="1"/>
  <c r="AH749" i="1"/>
  <c r="S749" i="1"/>
  <c r="Q749" i="1"/>
  <c r="O749" i="1"/>
  <c r="N749" i="1"/>
  <c r="M749" i="1"/>
  <c r="L749" i="1"/>
  <c r="K749" i="1"/>
  <c r="J749" i="1"/>
  <c r="AC748" i="1"/>
  <c r="AB748" i="1"/>
  <c r="AA748" i="1"/>
  <c r="V748" i="1"/>
  <c r="U748" i="1"/>
  <c r="AH748" i="1"/>
  <c r="S748" i="1"/>
  <c r="Q748" i="1"/>
  <c r="O748" i="1"/>
  <c r="N748" i="1"/>
  <c r="M748" i="1"/>
  <c r="L748" i="1"/>
  <c r="K748" i="1"/>
  <c r="J748" i="1"/>
  <c r="AC747" i="1"/>
  <c r="AB747" i="1"/>
  <c r="AA747" i="1"/>
  <c r="V747" i="1"/>
  <c r="U747" i="1"/>
  <c r="AH747" i="1"/>
  <c r="S747" i="1"/>
  <c r="Q747" i="1"/>
  <c r="O747" i="1"/>
  <c r="N747" i="1"/>
  <c r="M747" i="1"/>
  <c r="L747" i="1"/>
  <c r="K747" i="1"/>
  <c r="J747" i="1"/>
  <c r="AC746" i="1"/>
  <c r="AB746" i="1"/>
  <c r="AA746" i="1"/>
  <c r="V746" i="1"/>
  <c r="U746" i="1"/>
  <c r="AH746" i="1"/>
  <c r="S746" i="1"/>
  <c r="Q746" i="1"/>
  <c r="O746" i="1"/>
  <c r="N746" i="1"/>
  <c r="M746" i="1"/>
  <c r="L746" i="1"/>
  <c r="K746" i="1"/>
  <c r="J746" i="1"/>
  <c r="AC745" i="1"/>
  <c r="AB745" i="1"/>
  <c r="AA745" i="1"/>
  <c r="V745" i="1"/>
  <c r="U745" i="1"/>
  <c r="AH745" i="1"/>
  <c r="S745" i="1"/>
  <c r="Q745" i="1"/>
  <c r="O745" i="1"/>
  <c r="N745" i="1"/>
  <c r="M745" i="1"/>
  <c r="L745" i="1"/>
  <c r="K745" i="1"/>
  <c r="J745" i="1"/>
  <c r="AC744" i="1"/>
  <c r="AB744" i="1"/>
  <c r="AA744" i="1"/>
  <c r="V744" i="1"/>
  <c r="U744" i="1"/>
  <c r="AH744" i="1"/>
  <c r="S744" i="1"/>
  <c r="Q744" i="1"/>
  <c r="O744" i="1"/>
  <c r="N744" i="1"/>
  <c r="M744" i="1"/>
  <c r="L744" i="1"/>
  <c r="K744" i="1"/>
  <c r="J744" i="1"/>
  <c r="AC743" i="1"/>
  <c r="AB743" i="1"/>
  <c r="AA743" i="1"/>
  <c r="V743" i="1"/>
  <c r="U743" i="1"/>
  <c r="AH743" i="1"/>
  <c r="S743" i="1"/>
  <c r="Q743" i="1"/>
  <c r="O743" i="1"/>
  <c r="N743" i="1"/>
  <c r="M743" i="1"/>
  <c r="L743" i="1"/>
  <c r="K743" i="1"/>
  <c r="J743" i="1"/>
  <c r="AC742" i="1"/>
  <c r="AB742" i="1"/>
  <c r="AA742" i="1"/>
  <c r="V742" i="1"/>
  <c r="U742" i="1"/>
  <c r="AH742" i="1"/>
  <c r="S742" i="1"/>
  <c r="Q742" i="1"/>
  <c r="O742" i="1"/>
  <c r="N742" i="1"/>
  <c r="M742" i="1"/>
  <c r="L742" i="1"/>
  <c r="K742" i="1"/>
  <c r="J742" i="1"/>
  <c r="AC741" i="1"/>
  <c r="AB741" i="1"/>
  <c r="AA741" i="1"/>
  <c r="V741" i="1"/>
  <c r="U741" i="1"/>
  <c r="AH741" i="1"/>
  <c r="S741" i="1"/>
  <c r="Q741" i="1"/>
  <c r="O741" i="1"/>
  <c r="N741" i="1"/>
  <c r="M741" i="1"/>
  <c r="L741" i="1"/>
  <c r="K741" i="1"/>
  <c r="J741" i="1"/>
  <c r="AC740" i="1"/>
  <c r="AB740" i="1"/>
  <c r="AA740" i="1"/>
  <c r="V740" i="1"/>
  <c r="U740" i="1"/>
  <c r="AH740" i="1"/>
  <c r="S740" i="1"/>
  <c r="Q740" i="1"/>
  <c r="O740" i="1"/>
  <c r="N740" i="1"/>
  <c r="M740" i="1"/>
  <c r="L740" i="1"/>
  <c r="K740" i="1"/>
  <c r="J740" i="1"/>
  <c r="AC739" i="1"/>
  <c r="AB739" i="1"/>
  <c r="AA739" i="1"/>
  <c r="V739" i="1"/>
  <c r="U739" i="1"/>
  <c r="AH739" i="1"/>
  <c r="S739" i="1"/>
  <c r="Q739" i="1"/>
  <c r="O739" i="1"/>
  <c r="N739" i="1"/>
  <c r="M739" i="1"/>
  <c r="L739" i="1"/>
  <c r="K739" i="1"/>
  <c r="J739" i="1"/>
  <c r="AC738" i="1"/>
  <c r="AB738" i="1"/>
  <c r="AA738" i="1"/>
  <c r="V738" i="1"/>
  <c r="U738" i="1"/>
  <c r="AH738" i="1"/>
  <c r="S738" i="1"/>
  <c r="Q738" i="1"/>
  <c r="O738" i="1"/>
  <c r="N738" i="1"/>
  <c r="M738" i="1"/>
  <c r="L738" i="1"/>
  <c r="K738" i="1"/>
  <c r="J738" i="1"/>
  <c r="AC737" i="1"/>
  <c r="AB737" i="1"/>
  <c r="AA737" i="1"/>
  <c r="V737" i="1"/>
  <c r="U737" i="1"/>
  <c r="AH737" i="1"/>
  <c r="S737" i="1"/>
  <c r="Q737" i="1"/>
  <c r="O737" i="1"/>
  <c r="N737" i="1"/>
  <c r="M737" i="1"/>
  <c r="L737" i="1"/>
  <c r="K737" i="1"/>
  <c r="J737" i="1"/>
  <c r="AC736" i="1"/>
  <c r="AB736" i="1"/>
  <c r="AA736" i="1"/>
  <c r="V736" i="1"/>
  <c r="U736" i="1"/>
  <c r="AH736" i="1"/>
  <c r="S736" i="1"/>
  <c r="Q736" i="1"/>
  <c r="O736" i="1"/>
  <c r="N736" i="1"/>
  <c r="M736" i="1"/>
  <c r="L736" i="1"/>
  <c r="K736" i="1"/>
  <c r="J736" i="1"/>
  <c r="AC735" i="1"/>
  <c r="AB735" i="1"/>
  <c r="AA735" i="1"/>
  <c r="V735" i="1"/>
  <c r="U735" i="1"/>
  <c r="AH735" i="1"/>
  <c r="S735" i="1"/>
  <c r="Q735" i="1"/>
  <c r="O735" i="1"/>
  <c r="N735" i="1"/>
  <c r="M735" i="1"/>
  <c r="L735" i="1"/>
  <c r="K735" i="1"/>
  <c r="J735" i="1"/>
  <c r="AC734" i="1"/>
  <c r="AB734" i="1"/>
  <c r="AA734" i="1"/>
  <c r="V734" i="1"/>
  <c r="U734" i="1"/>
  <c r="AH734" i="1"/>
  <c r="S734" i="1"/>
  <c r="Q734" i="1"/>
  <c r="O734" i="1"/>
  <c r="N734" i="1"/>
  <c r="M734" i="1"/>
  <c r="L734" i="1"/>
  <c r="K734" i="1"/>
  <c r="J734" i="1"/>
  <c r="AC733" i="1"/>
  <c r="AB733" i="1"/>
  <c r="AA733" i="1"/>
  <c r="V733" i="1"/>
  <c r="U733" i="1"/>
  <c r="AH733" i="1"/>
  <c r="S733" i="1"/>
  <c r="Q733" i="1"/>
  <c r="O733" i="1"/>
  <c r="N733" i="1"/>
  <c r="M733" i="1"/>
  <c r="L733" i="1"/>
  <c r="K733" i="1"/>
  <c r="J733" i="1"/>
  <c r="AC732" i="1"/>
  <c r="AB732" i="1"/>
  <c r="AA732" i="1"/>
  <c r="V732" i="1"/>
  <c r="U732" i="1"/>
  <c r="AH732" i="1"/>
  <c r="S732" i="1"/>
  <c r="Q732" i="1"/>
  <c r="O732" i="1"/>
  <c r="N732" i="1"/>
  <c r="M732" i="1"/>
  <c r="L732" i="1"/>
  <c r="K732" i="1"/>
  <c r="J732" i="1"/>
  <c r="AC731" i="1"/>
  <c r="AB731" i="1"/>
  <c r="AA731" i="1"/>
  <c r="V731" i="1"/>
  <c r="U731" i="1"/>
  <c r="AH731" i="1"/>
  <c r="S731" i="1"/>
  <c r="Q731" i="1"/>
  <c r="O731" i="1"/>
  <c r="N731" i="1"/>
  <c r="M731" i="1"/>
  <c r="L731" i="1"/>
  <c r="K731" i="1"/>
  <c r="J731" i="1"/>
  <c r="AC730" i="1"/>
  <c r="AB730" i="1"/>
  <c r="AA730" i="1"/>
  <c r="V730" i="1"/>
  <c r="U730" i="1"/>
  <c r="AH730" i="1"/>
  <c r="S730" i="1"/>
  <c r="Q730" i="1"/>
  <c r="O730" i="1"/>
  <c r="N730" i="1"/>
  <c r="M730" i="1"/>
  <c r="L730" i="1"/>
  <c r="K730" i="1"/>
  <c r="J730" i="1"/>
  <c r="AC729" i="1"/>
  <c r="AB729" i="1"/>
  <c r="AA729" i="1"/>
  <c r="V729" i="1"/>
  <c r="U729" i="1"/>
  <c r="AH729" i="1"/>
  <c r="S729" i="1"/>
  <c r="Q729" i="1"/>
  <c r="O729" i="1"/>
  <c r="N729" i="1"/>
  <c r="M729" i="1"/>
  <c r="L729" i="1"/>
  <c r="K729" i="1"/>
  <c r="J729" i="1"/>
  <c r="AC728" i="1"/>
  <c r="AB728" i="1"/>
  <c r="AA728" i="1"/>
  <c r="V728" i="1"/>
  <c r="U728" i="1"/>
  <c r="AH728" i="1"/>
  <c r="S728" i="1"/>
  <c r="Q728" i="1"/>
  <c r="O728" i="1"/>
  <c r="N728" i="1"/>
  <c r="M728" i="1"/>
  <c r="L728" i="1"/>
  <c r="K728" i="1"/>
  <c r="J728" i="1"/>
  <c r="AC727" i="1"/>
  <c r="AB727" i="1"/>
  <c r="AA727" i="1"/>
  <c r="V727" i="1"/>
  <c r="U727" i="1"/>
  <c r="AH727" i="1"/>
  <c r="S727" i="1"/>
  <c r="Q727" i="1"/>
  <c r="O727" i="1"/>
  <c r="N727" i="1"/>
  <c r="M727" i="1"/>
  <c r="L727" i="1"/>
  <c r="K727" i="1"/>
  <c r="J727" i="1"/>
  <c r="AC726" i="1"/>
  <c r="AB726" i="1"/>
  <c r="AA726" i="1"/>
  <c r="V726" i="1"/>
  <c r="U726" i="1"/>
  <c r="AH726" i="1"/>
  <c r="S726" i="1"/>
  <c r="Q726" i="1"/>
  <c r="O726" i="1"/>
  <c r="N726" i="1"/>
  <c r="M726" i="1"/>
  <c r="L726" i="1"/>
  <c r="K726" i="1"/>
  <c r="J726" i="1"/>
  <c r="AC725" i="1"/>
  <c r="AB725" i="1"/>
  <c r="AA725" i="1"/>
  <c r="V725" i="1"/>
  <c r="U725" i="1"/>
  <c r="AH725" i="1"/>
  <c r="S725" i="1"/>
  <c r="Q725" i="1"/>
  <c r="O725" i="1"/>
  <c r="N725" i="1"/>
  <c r="M725" i="1"/>
  <c r="L725" i="1"/>
  <c r="K725" i="1"/>
  <c r="J725" i="1"/>
  <c r="AC724" i="1"/>
  <c r="AB724" i="1"/>
  <c r="AA724" i="1"/>
  <c r="V724" i="1"/>
  <c r="U724" i="1"/>
  <c r="AH724" i="1"/>
  <c r="S724" i="1"/>
  <c r="Q724" i="1"/>
  <c r="O724" i="1"/>
  <c r="N724" i="1"/>
  <c r="M724" i="1"/>
  <c r="L724" i="1"/>
  <c r="K724" i="1"/>
  <c r="J724" i="1"/>
  <c r="AC723" i="1"/>
  <c r="AB723" i="1"/>
  <c r="AA723" i="1"/>
  <c r="V723" i="1"/>
  <c r="U723" i="1"/>
  <c r="AH723" i="1"/>
  <c r="S723" i="1"/>
  <c r="Q723" i="1"/>
  <c r="O723" i="1"/>
  <c r="N723" i="1"/>
  <c r="M723" i="1"/>
  <c r="L723" i="1"/>
  <c r="K723" i="1"/>
  <c r="J723" i="1"/>
  <c r="AC722" i="1"/>
  <c r="AB722" i="1"/>
  <c r="AA722" i="1"/>
  <c r="V722" i="1"/>
  <c r="U722" i="1"/>
  <c r="AH722" i="1"/>
  <c r="S722" i="1"/>
  <c r="Q722" i="1"/>
  <c r="O722" i="1"/>
  <c r="N722" i="1"/>
  <c r="M722" i="1"/>
  <c r="L722" i="1"/>
  <c r="K722" i="1"/>
  <c r="J722" i="1"/>
  <c r="AC721" i="1"/>
  <c r="AB721" i="1"/>
  <c r="AA721" i="1"/>
  <c r="V721" i="1"/>
  <c r="U721" i="1"/>
  <c r="AH721" i="1"/>
  <c r="S721" i="1"/>
  <c r="Q721" i="1"/>
  <c r="O721" i="1"/>
  <c r="N721" i="1"/>
  <c r="M721" i="1"/>
  <c r="L721" i="1"/>
  <c r="K721" i="1"/>
  <c r="J721" i="1"/>
  <c r="AC720" i="1"/>
  <c r="AB720" i="1"/>
  <c r="AA720" i="1"/>
  <c r="V720" i="1"/>
  <c r="U720" i="1"/>
  <c r="AH720" i="1"/>
  <c r="S720" i="1"/>
  <c r="Q720" i="1"/>
  <c r="O720" i="1"/>
  <c r="N720" i="1"/>
  <c r="M720" i="1"/>
  <c r="L720" i="1"/>
  <c r="K720" i="1"/>
  <c r="J720" i="1"/>
  <c r="AC719" i="1"/>
  <c r="AB719" i="1"/>
  <c r="AA719" i="1"/>
  <c r="V719" i="1"/>
  <c r="U719" i="1"/>
  <c r="AH719" i="1"/>
  <c r="S719" i="1"/>
  <c r="Q719" i="1"/>
  <c r="O719" i="1"/>
  <c r="N719" i="1"/>
  <c r="M719" i="1"/>
  <c r="L719" i="1"/>
  <c r="K719" i="1"/>
  <c r="J719" i="1"/>
  <c r="AC718" i="1"/>
  <c r="AB718" i="1"/>
  <c r="AA718" i="1"/>
  <c r="V718" i="1"/>
  <c r="U718" i="1"/>
  <c r="AH718" i="1"/>
  <c r="S718" i="1"/>
  <c r="Q718" i="1"/>
  <c r="O718" i="1"/>
  <c r="N718" i="1"/>
  <c r="M718" i="1"/>
  <c r="L718" i="1"/>
  <c r="K718" i="1"/>
  <c r="J718" i="1"/>
  <c r="AC717" i="1"/>
  <c r="AB717" i="1"/>
  <c r="AA717" i="1"/>
  <c r="V717" i="1"/>
  <c r="U717" i="1"/>
  <c r="AH717" i="1"/>
  <c r="S717" i="1"/>
  <c r="Q717" i="1"/>
  <c r="O717" i="1"/>
  <c r="N717" i="1"/>
  <c r="M717" i="1"/>
  <c r="L717" i="1"/>
  <c r="K717" i="1"/>
  <c r="J717" i="1"/>
  <c r="AC716" i="1"/>
  <c r="AB716" i="1"/>
  <c r="AA716" i="1"/>
  <c r="V716" i="1"/>
  <c r="U716" i="1"/>
  <c r="AH716" i="1"/>
  <c r="S716" i="1"/>
  <c r="Q716" i="1"/>
  <c r="O716" i="1"/>
  <c r="N716" i="1"/>
  <c r="M716" i="1"/>
  <c r="L716" i="1"/>
  <c r="K716" i="1"/>
  <c r="J716" i="1"/>
  <c r="AC715" i="1"/>
  <c r="AB715" i="1"/>
  <c r="AA715" i="1"/>
  <c r="V715" i="1"/>
  <c r="U715" i="1"/>
  <c r="AH715" i="1"/>
  <c r="S715" i="1"/>
  <c r="Q715" i="1"/>
  <c r="O715" i="1"/>
  <c r="N715" i="1"/>
  <c r="M715" i="1"/>
  <c r="L715" i="1"/>
  <c r="K715" i="1"/>
  <c r="J715" i="1"/>
  <c r="AC714" i="1"/>
  <c r="AB714" i="1"/>
  <c r="AA714" i="1"/>
  <c r="V714" i="1"/>
  <c r="U714" i="1"/>
  <c r="AH714" i="1"/>
  <c r="S714" i="1"/>
  <c r="Q714" i="1"/>
  <c r="O714" i="1"/>
  <c r="N714" i="1"/>
  <c r="M714" i="1"/>
  <c r="L714" i="1"/>
  <c r="K714" i="1"/>
  <c r="J714" i="1"/>
  <c r="AC713" i="1"/>
  <c r="AB713" i="1"/>
  <c r="AA713" i="1"/>
  <c r="V713" i="1"/>
  <c r="U713" i="1"/>
  <c r="AH713" i="1"/>
  <c r="S713" i="1"/>
  <c r="Q713" i="1"/>
  <c r="O713" i="1"/>
  <c r="N713" i="1"/>
  <c r="M713" i="1"/>
  <c r="L713" i="1"/>
  <c r="K713" i="1"/>
  <c r="J713" i="1"/>
  <c r="AC712" i="1"/>
  <c r="AB712" i="1"/>
  <c r="AA712" i="1"/>
  <c r="V712" i="1"/>
  <c r="U712" i="1"/>
  <c r="AH712" i="1"/>
  <c r="S712" i="1"/>
  <c r="Q712" i="1"/>
  <c r="O712" i="1"/>
  <c r="N712" i="1"/>
  <c r="M712" i="1"/>
  <c r="L712" i="1"/>
  <c r="K712" i="1"/>
  <c r="J712" i="1"/>
  <c r="AC711" i="1"/>
  <c r="AB711" i="1"/>
  <c r="AA711" i="1"/>
  <c r="V711" i="1"/>
  <c r="U711" i="1"/>
  <c r="AH711" i="1"/>
  <c r="S711" i="1"/>
  <c r="Q711" i="1"/>
  <c r="O711" i="1"/>
  <c r="N711" i="1"/>
  <c r="M711" i="1"/>
  <c r="L711" i="1"/>
  <c r="K711" i="1"/>
  <c r="J711" i="1"/>
  <c r="AC710" i="1"/>
  <c r="AB710" i="1"/>
  <c r="AA710" i="1"/>
  <c r="V710" i="1"/>
  <c r="U710" i="1"/>
  <c r="AH710" i="1"/>
  <c r="S710" i="1"/>
  <c r="Q710" i="1"/>
  <c r="O710" i="1"/>
  <c r="N710" i="1"/>
  <c r="M710" i="1"/>
  <c r="L710" i="1"/>
  <c r="K710" i="1"/>
  <c r="J710" i="1"/>
  <c r="AC709" i="1"/>
  <c r="AB709" i="1"/>
  <c r="AA709" i="1"/>
  <c r="V709" i="1"/>
  <c r="U709" i="1"/>
  <c r="AH709" i="1"/>
  <c r="S709" i="1"/>
  <c r="Q709" i="1"/>
  <c r="O709" i="1"/>
  <c r="N709" i="1"/>
  <c r="M709" i="1"/>
  <c r="L709" i="1"/>
  <c r="K709" i="1"/>
  <c r="J709" i="1"/>
  <c r="AC708" i="1"/>
  <c r="AB708" i="1"/>
  <c r="AA708" i="1"/>
  <c r="V708" i="1"/>
  <c r="U708" i="1"/>
  <c r="AH708" i="1"/>
  <c r="S708" i="1"/>
  <c r="Q708" i="1"/>
  <c r="O708" i="1"/>
  <c r="N708" i="1"/>
  <c r="M708" i="1"/>
  <c r="L708" i="1"/>
  <c r="K708" i="1"/>
  <c r="J708" i="1"/>
  <c r="AC707" i="1"/>
  <c r="AB707" i="1"/>
  <c r="AA707" i="1"/>
  <c r="V707" i="1"/>
  <c r="U707" i="1"/>
  <c r="AH707" i="1"/>
  <c r="S707" i="1"/>
  <c r="Q707" i="1"/>
  <c r="O707" i="1"/>
  <c r="N707" i="1"/>
  <c r="M707" i="1"/>
  <c r="L707" i="1"/>
  <c r="K707" i="1"/>
  <c r="J707" i="1"/>
  <c r="AC706" i="1"/>
  <c r="AB706" i="1"/>
  <c r="AA706" i="1"/>
  <c r="V706" i="1"/>
  <c r="U706" i="1"/>
  <c r="AH706" i="1"/>
  <c r="S706" i="1"/>
  <c r="Q706" i="1"/>
  <c r="O706" i="1"/>
  <c r="N706" i="1"/>
  <c r="M706" i="1"/>
  <c r="L706" i="1"/>
  <c r="K706" i="1"/>
  <c r="J706" i="1"/>
  <c r="AC705" i="1"/>
  <c r="AB705" i="1"/>
  <c r="AA705" i="1"/>
  <c r="V705" i="1"/>
  <c r="U705" i="1"/>
  <c r="AH705" i="1"/>
  <c r="S705" i="1"/>
  <c r="Q705" i="1"/>
  <c r="O705" i="1"/>
  <c r="N705" i="1"/>
  <c r="M705" i="1"/>
  <c r="L705" i="1"/>
  <c r="K705" i="1"/>
  <c r="J705" i="1"/>
  <c r="AC704" i="1"/>
  <c r="AB704" i="1"/>
  <c r="AA704" i="1"/>
  <c r="V704" i="1"/>
  <c r="U704" i="1"/>
  <c r="AH704" i="1"/>
  <c r="S704" i="1"/>
  <c r="Q704" i="1"/>
  <c r="O704" i="1"/>
  <c r="N704" i="1"/>
  <c r="M704" i="1"/>
  <c r="L704" i="1"/>
  <c r="K704" i="1"/>
  <c r="J704" i="1"/>
  <c r="AC703" i="1"/>
  <c r="AB703" i="1"/>
  <c r="AA703" i="1"/>
  <c r="V703" i="1"/>
  <c r="U703" i="1"/>
  <c r="AH703" i="1"/>
  <c r="S703" i="1"/>
  <c r="Q703" i="1"/>
  <c r="O703" i="1"/>
  <c r="N703" i="1"/>
  <c r="M703" i="1"/>
  <c r="L703" i="1"/>
  <c r="K703" i="1"/>
  <c r="J703" i="1"/>
  <c r="AC702" i="1"/>
  <c r="AB702" i="1"/>
  <c r="AA702" i="1"/>
  <c r="V702" i="1"/>
  <c r="U702" i="1"/>
  <c r="AH702" i="1"/>
  <c r="S702" i="1"/>
  <c r="Q702" i="1"/>
  <c r="O702" i="1"/>
  <c r="N702" i="1"/>
  <c r="M702" i="1"/>
  <c r="L702" i="1"/>
  <c r="K702" i="1"/>
  <c r="J702" i="1"/>
  <c r="AC701" i="1"/>
  <c r="AB701" i="1"/>
  <c r="AA701" i="1"/>
  <c r="V701" i="1"/>
  <c r="U701" i="1"/>
  <c r="AH701" i="1"/>
  <c r="S701" i="1"/>
  <c r="Q701" i="1"/>
  <c r="O701" i="1"/>
  <c r="N701" i="1"/>
  <c r="M701" i="1"/>
  <c r="L701" i="1"/>
  <c r="K701" i="1"/>
  <c r="J701" i="1"/>
  <c r="AC700" i="1"/>
  <c r="AB700" i="1"/>
  <c r="AA700" i="1"/>
  <c r="V700" i="1"/>
  <c r="U700" i="1"/>
  <c r="AH700" i="1"/>
  <c r="S700" i="1"/>
  <c r="Q700" i="1"/>
  <c r="O700" i="1"/>
  <c r="N700" i="1"/>
  <c r="M700" i="1"/>
  <c r="L700" i="1"/>
  <c r="K700" i="1"/>
  <c r="J700" i="1"/>
  <c r="AC699" i="1"/>
  <c r="AB699" i="1"/>
  <c r="AA699" i="1"/>
  <c r="V699" i="1"/>
  <c r="U699" i="1"/>
  <c r="AH699" i="1"/>
  <c r="S699" i="1"/>
  <c r="Q699" i="1"/>
  <c r="O699" i="1"/>
  <c r="N699" i="1"/>
  <c r="M699" i="1"/>
  <c r="L699" i="1"/>
  <c r="K699" i="1"/>
  <c r="J699" i="1"/>
  <c r="AC698" i="1"/>
  <c r="AB698" i="1"/>
  <c r="AA698" i="1"/>
  <c r="V698" i="1"/>
  <c r="U698" i="1"/>
  <c r="AH698" i="1"/>
  <c r="S698" i="1"/>
  <c r="Q698" i="1"/>
  <c r="O698" i="1"/>
  <c r="N698" i="1"/>
  <c r="M698" i="1"/>
  <c r="L698" i="1"/>
  <c r="K698" i="1"/>
  <c r="J698" i="1"/>
  <c r="AC697" i="1"/>
  <c r="AB697" i="1"/>
  <c r="AA697" i="1"/>
  <c r="V697" i="1"/>
  <c r="U697" i="1"/>
  <c r="AH697" i="1"/>
  <c r="S697" i="1"/>
  <c r="Q697" i="1"/>
  <c r="O697" i="1"/>
  <c r="N697" i="1"/>
  <c r="M697" i="1"/>
  <c r="L697" i="1"/>
  <c r="K697" i="1"/>
  <c r="J697" i="1"/>
  <c r="AC696" i="1"/>
  <c r="AB696" i="1"/>
  <c r="AA696" i="1"/>
  <c r="V696" i="1"/>
  <c r="U696" i="1"/>
  <c r="AH696" i="1"/>
  <c r="S696" i="1"/>
  <c r="Q696" i="1"/>
  <c r="O696" i="1"/>
  <c r="N696" i="1"/>
  <c r="M696" i="1"/>
  <c r="L696" i="1"/>
  <c r="K696" i="1"/>
  <c r="J696" i="1"/>
  <c r="AC695" i="1"/>
  <c r="AB695" i="1"/>
  <c r="AA695" i="1"/>
  <c r="V695" i="1"/>
  <c r="U695" i="1"/>
  <c r="AH695" i="1"/>
  <c r="S695" i="1"/>
  <c r="Q695" i="1"/>
  <c r="O695" i="1"/>
  <c r="N695" i="1"/>
  <c r="M695" i="1"/>
  <c r="L695" i="1"/>
  <c r="K695" i="1"/>
  <c r="J695" i="1"/>
  <c r="AC694" i="1"/>
  <c r="AB694" i="1"/>
  <c r="AA694" i="1"/>
  <c r="V694" i="1"/>
  <c r="U694" i="1"/>
  <c r="AH694" i="1"/>
  <c r="S694" i="1"/>
  <c r="Q694" i="1"/>
  <c r="O694" i="1"/>
  <c r="N694" i="1"/>
  <c r="M694" i="1"/>
  <c r="L694" i="1"/>
  <c r="K694" i="1"/>
  <c r="J694" i="1"/>
  <c r="AC693" i="1"/>
  <c r="AB693" i="1"/>
  <c r="AA693" i="1"/>
  <c r="V693" i="1"/>
  <c r="U693" i="1"/>
  <c r="AH693" i="1"/>
  <c r="S693" i="1"/>
  <c r="Q693" i="1"/>
  <c r="O693" i="1"/>
  <c r="N693" i="1"/>
  <c r="M693" i="1"/>
  <c r="L693" i="1"/>
  <c r="K693" i="1"/>
  <c r="J693" i="1"/>
  <c r="AC692" i="1"/>
  <c r="AB692" i="1"/>
  <c r="AA692" i="1"/>
  <c r="V692" i="1"/>
  <c r="U692" i="1"/>
  <c r="AH692" i="1"/>
  <c r="S692" i="1"/>
  <c r="Q692" i="1"/>
  <c r="O692" i="1"/>
  <c r="N692" i="1"/>
  <c r="M692" i="1"/>
  <c r="L692" i="1"/>
  <c r="K692" i="1"/>
  <c r="J692" i="1"/>
  <c r="AC691" i="1"/>
  <c r="AB691" i="1"/>
  <c r="AA691" i="1"/>
  <c r="V691" i="1"/>
  <c r="U691" i="1"/>
  <c r="AH691" i="1"/>
  <c r="S691" i="1"/>
  <c r="Q691" i="1"/>
  <c r="O691" i="1"/>
  <c r="N691" i="1"/>
  <c r="M691" i="1"/>
  <c r="L691" i="1"/>
  <c r="K691" i="1"/>
  <c r="J691" i="1"/>
  <c r="AC690" i="1"/>
  <c r="AB690" i="1"/>
  <c r="AA690" i="1"/>
  <c r="V690" i="1"/>
  <c r="U690" i="1"/>
  <c r="AH690" i="1"/>
  <c r="S690" i="1"/>
  <c r="Q690" i="1"/>
  <c r="O690" i="1"/>
  <c r="N690" i="1"/>
  <c r="M690" i="1"/>
  <c r="L690" i="1"/>
  <c r="K690" i="1"/>
  <c r="J690" i="1"/>
  <c r="AC689" i="1"/>
  <c r="AB689" i="1"/>
  <c r="AA689" i="1"/>
  <c r="V689" i="1"/>
  <c r="U689" i="1"/>
  <c r="AH689" i="1"/>
  <c r="S689" i="1"/>
  <c r="Q689" i="1"/>
  <c r="O689" i="1"/>
  <c r="N689" i="1"/>
  <c r="M689" i="1"/>
  <c r="L689" i="1"/>
  <c r="K689" i="1"/>
  <c r="J689" i="1"/>
  <c r="AC688" i="1"/>
  <c r="AB688" i="1"/>
  <c r="AA688" i="1"/>
  <c r="V688" i="1"/>
  <c r="U688" i="1"/>
  <c r="AH688" i="1"/>
  <c r="S688" i="1"/>
  <c r="Q688" i="1"/>
  <c r="O688" i="1"/>
  <c r="N688" i="1"/>
  <c r="M688" i="1"/>
  <c r="L688" i="1"/>
  <c r="K688" i="1"/>
  <c r="J688" i="1"/>
  <c r="AC687" i="1"/>
  <c r="AB687" i="1"/>
  <c r="AA687" i="1"/>
  <c r="V687" i="1"/>
  <c r="U687" i="1"/>
  <c r="AH687" i="1"/>
  <c r="S687" i="1"/>
  <c r="Q687" i="1"/>
  <c r="O687" i="1"/>
  <c r="N687" i="1"/>
  <c r="M687" i="1"/>
  <c r="L687" i="1"/>
  <c r="K687" i="1"/>
  <c r="J687" i="1"/>
  <c r="AC686" i="1"/>
  <c r="AB686" i="1"/>
  <c r="AA686" i="1"/>
  <c r="V686" i="1"/>
  <c r="U686" i="1"/>
  <c r="AH686" i="1"/>
  <c r="S686" i="1"/>
  <c r="Q686" i="1"/>
  <c r="O686" i="1"/>
  <c r="N686" i="1"/>
  <c r="M686" i="1"/>
  <c r="L686" i="1"/>
  <c r="K686" i="1"/>
  <c r="J686" i="1"/>
  <c r="AC685" i="1"/>
  <c r="AB685" i="1"/>
  <c r="AA685" i="1"/>
  <c r="V685" i="1"/>
  <c r="U685" i="1"/>
  <c r="AH685" i="1"/>
  <c r="S685" i="1"/>
  <c r="Q685" i="1"/>
  <c r="O685" i="1"/>
  <c r="N685" i="1"/>
  <c r="M685" i="1"/>
  <c r="L685" i="1"/>
  <c r="K685" i="1"/>
  <c r="J685" i="1"/>
  <c r="AC684" i="1"/>
  <c r="AB684" i="1"/>
  <c r="AA684" i="1"/>
  <c r="V684" i="1"/>
  <c r="U684" i="1"/>
  <c r="AH684" i="1"/>
  <c r="S684" i="1"/>
  <c r="Q684" i="1"/>
  <c r="O684" i="1"/>
  <c r="N684" i="1"/>
  <c r="M684" i="1"/>
  <c r="L684" i="1"/>
  <c r="K684" i="1"/>
  <c r="J684" i="1"/>
  <c r="AC683" i="1"/>
  <c r="AB683" i="1"/>
  <c r="AA683" i="1"/>
  <c r="V683" i="1"/>
  <c r="U683" i="1"/>
  <c r="AH683" i="1"/>
  <c r="S683" i="1"/>
  <c r="Q683" i="1"/>
  <c r="O683" i="1"/>
  <c r="N683" i="1"/>
  <c r="M683" i="1"/>
  <c r="L683" i="1"/>
  <c r="K683" i="1"/>
  <c r="J683" i="1"/>
  <c r="AC682" i="1"/>
  <c r="AB682" i="1"/>
  <c r="AA682" i="1"/>
  <c r="V682" i="1"/>
  <c r="U682" i="1"/>
  <c r="AH682" i="1"/>
  <c r="S682" i="1"/>
  <c r="Q682" i="1"/>
  <c r="O682" i="1"/>
  <c r="N682" i="1"/>
  <c r="M682" i="1"/>
  <c r="L682" i="1"/>
  <c r="K682" i="1"/>
  <c r="J682" i="1"/>
  <c r="AC681" i="1"/>
  <c r="AB681" i="1"/>
  <c r="AA681" i="1"/>
  <c r="V681" i="1"/>
  <c r="U681" i="1"/>
  <c r="AH681" i="1"/>
  <c r="S681" i="1"/>
  <c r="Q681" i="1"/>
  <c r="O681" i="1"/>
  <c r="N681" i="1"/>
  <c r="M681" i="1"/>
  <c r="L681" i="1"/>
  <c r="K681" i="1"/>
  <c r="J681" i="1"/>
  <c r="AC680" i="1"/>
  <c r="AB680" i="1"/>
  <c r="AA680" i="1"/>
  <c r="V680" i="1"/>
  <c r="U680" i="1"/>
  <c r="AH680" i="1"/>
  <c r="S680" i="1"/>
  <c r="Q680" i="1"/>
  <c r="O680" i="1"/>
  <c r="N680" i="1"/>
  <c r="M680" i="1"/>
  <c r="L680" i="1"/>
  <c r="K680" i="1"/>
  <c r="J680" i="1"/>
  <c r="AC679" i="1"/>
  <c r="AB679" i="1"/>
  <c r="AA679" i="1"/>
  <c r="V679" i="1"/>
  <c r="U679" i="1"/>
  <c r="AH679" i="1"/>
  <c r="S679" i="1"/>
  <c r="Q679" i="1"/>
  <c r="O679" i="1"/>
  <c r="N679" i="1"/>
  <c r="M679" i="1"/>
  <c r="L679" i="1"/>
  <c r="K679" i="1"/>
  <c r="J679" i="1"/>
  <c r="AC678" i="1"/>
  <c r="AB678" i="1"/>
  <c r="AA678" i="1"/>
  <c r="V678" i="1"/>
  <c r="U678" i="1"/>
  <c r="AH678" i="1"/>
  <c r="S678" i="1"/>
  <c r="Q678" i="1"/>
  <c r="O678" i="1"/>
  <c r="N678" i="1"/>
  <c r="M678" i="1"/>
  <c r="L678" i="1"/>
  <c r="K678" i="1"/>
  <c r="J678" i="1"/>
  <c r="AC677" i="1"/>
  <c r="AB677" i="1"/>
  <c r="AA677" i="1"/>
  <c r="V677" i="1"/>
  <c r="U677" i="1"/>
  <c r="AH677" i="1"/>
  <c r="S677" i="1"/>
  <c r="Q677" i="1"/>
  <c r="O677" i="1"/>
  <c r="N677" i="1"/>
  <c r="M677" i="1"/>
  <c r="L677" i="1"/>
  <c r="K677" i="1"/>
  <c r="J677" i="1"/>
  <c r="AC676" i="1"/>
  <c r="AB676" i="1"/>
  <c r="AA676" i="1"/>
  <c r="V676" i="1"/>
  <c r="U676" i="1"/>
  <c r="AH676" i="1"/>
  <c r="S676" i="1"/>
  <c r="Q676" i="1"/>
  <c r="O676" i="1"/>
  <c r="N676" i="1"/>
  <c r="M676" i="1"/>
  <c r="L676" i="1"/>
  <c r="K676" i="1"/>
  <c r="J676" i="1"/>
  <c r="AC675" i="1"/>
  <c r="AB675" i="1"/>
  <c r="AA675" i="1"/>
  <c r="V675" i="1"/>
  <c r="U675" i="1"/>
  <c r="AH675" i="1"/>
  <c r="S675" i="1"/>
  <c r="Q675" i="1"/>
  <c r="O675" i="1"/>
  <c r="N675" i="1"/>
  <c r="M675" i="1"/>
  <c r="L675" i="1"/>
  <c r="K675" i="1"/>
  <c r="J675" i="1"/>
  <c r="AC674" i="1"/>
  <c r="AB674" i="1"/>
  <c r="AA674" i="1"/>
  <c r="V674" i="1"/>
  <c r="U674" i="1"/>
  <c r="AH674" i="1"/>
  <c r="S674" i="1"/>
  <c r="Q674" i="1"/>
  <c r="O674" i="1"/>
  <c r="N674" i="1"/>
  <c r="M674" i="1"/>
  <c r="L674" i="1"/>
  <c r="K674" i="1"/>
  <c r="J674" i="1"/>
  <c r="AC673" i="1"/>
  <c r="AB673" i="1"/>
  <c r="AA673" i="1"/>
  <c r="V673" i="1"/>
  <c r="U673" i="1"/>
  <c r="AH673" i="1"/>
  <c r="S673" i="1"/>
  <c r="Q673" i="1"/>
  <c r="O673" i="1"/>
  <c r="N673" i="1"/>
  <c r="M673" i="1"/>
  <c r="L673" i="1"/>
  <c r="K673" i="1"/>
  <c r="J673" i="1"/>
  <c r="AC672" i="1"/>
  <c r="AB672" i="1"/>
  <c r="AA672" i="1"/>
  <c r="V672" i="1"/>
  <c r="U672" i="1"/>
  <c r="AH672" i="1"/>
  <c r="S672" i="1"/>
  <c r="Q672" i="1"/>
  <c r="O672" i="1"/>
  <c r="N672" i="1"/>
  <c r="M672" i="1"/>
  <c r="L672" i="1"/>
  <c r="K672" i="1"/>
  <c r="J672" i="1"/>
  <c r="AC671" i="1"/>
  <c r="AB671" i="1"/>
  <c r="AA671" i="1"/>
  <c r="V671" i="1"/>
  <c r="U671" i="1"/>
  <c r="AH671" i="1"/>
  <c r="S671" i="1"/>
  <c r="Q671" i="1"/>
  <c r="O671" i="1"/>
  <c r="N671" i="1"/>
  <c r="M671" i="1"/>
  <c r="L671" i="1"/>
  <c r="K671" i="1"/>
  <c r="J671" i="1"/>
  <c r="AC670" i="1"/>
  <c r="AB670" i="1"/>
  <c r="AA670" i="1"/>
  <c r="V670" i="1"/>
  <c r="U670" i="1"/>
  <c r="AH670" i="1"/>
  <c r="S670" i="1"/>
  <c r="Q670" i="1"/>
  <c r="O670" i="1"/>
  <c r="N670" i="1"/>
  <c r="M670" i="1"/>
  <c r="L670" i="1"/>
  <c r="K670" i="1"/>
  <c r="J670" i="1"/>
  <c r="AC669" i="1"/>
  <c r="AB669" i="1"/>
  <c r="AA669" i="1"/>
  <c r="V669" i="1"/>
  <c r="U669" i="1"/>
  <c r="AH669" i="1"/>
  <c r="S669" i="1"/>
  <c r="Q669" i="1"/>
  <c r="O669" i="1"/>
  <c r="N669" i="1"/>
  <c r="M669" i="1"/>
  <c r="L669" i="1"/>
  <c r="K669" i="1"/>
  <c r="J669" i="1"/>
  <c r="AC668" i="1"/>
  <c r="AB668" i="1"/>
  <c r="AA668" i="1"/>
  <c r="V668" i="1"/>
  <c r="U668" i="1"/>
  <c r="AH668" i="1"/>
  <c r="S668" i="1"/>
  <c r="Q668" i="1"/>
  <c r="O668" i="1"/>
  <c r="N668" i="1"/>
  <c r="M668" i="1"/>
  <c r="L668" i="1"/>
  <c r="K668" i="1"/>
  <c r="J668" i="1"/>
  <c r="AC667" i="1"/>
  <c r="AB667" i="1"/>
  <c r="AA667" i="1"/>
  <c r="V667" i="1"/>
  <c r="U667" i="1"/>
  <c r="AH667" i="1"/>
  <c r="S667" i="1"/>
  <c r="Q667" i="1"/>
  <c r="O667" i="1"/>
  <c r="N667" i="1"/>
  <c r="M667" i="1"/>
  <c r="L667" i="1"/>
  <c r="K667" i="1"/>
  <c r="J667" i="1"/>
  <c r="AC666" i="1"/>
  <c r="AB666" i="1"/>
  <c r="AA666" i="1"/>
  <c r="V666" i="1"/>
  <c r="U666" i="1"/>
  <c r="AH666" i="1"/>
  <c r="S666" i="1"/>
  <c r="Q666" i="1"/>
  <c r="O666" i="1"/>
  <c r="N666" i="1"/>
  <c r="M666" i="1"/>
  <c r="L666" i="1"/>
  <c r="K666" i="1"/>
  <c r="J666" i="1"/>
  <c r="AC665" i="1"/>
  <c r="AB665" i="1"/>
  <c r="AA665" i="1"/>
  <c r="V665" i="1"/>
  <c r="U665" i="1"/>
  <c r="AH665" i="1"/>
  <c r="S665" i="1"/>
  <c r="Q665" i="1"/>
  <c r="O665" i="1"/>
  <c r="N665" i="1"/>
  <c r="M665" i="1"/>
  <c r="L665" i="1"/>
  <c r="K665" i="1"/>
  <c r="J665" i="1"/>
  <c r="AC664" i="1"/>
  <c r="AB664" i="1"/>
  <c r="AA664" i="1"/>
  <c r="V664" i="1"/>
  <c r="U664" i="1"/>
  <c r="AH664" i="1"/>
  <c r="S664" i="1"/>
  <c r="Q664" i="1"/>
  <c r="O664" i="1"/>
  <c r="N664" i="1"/>
  <c r="M664" i="1"/>
  <c r="L664" i="1"/>
  <c r="K664" i="1"/>
  <c r="J664" i="1"/>
  <c r="AC663" i="1"/>
  <c r="AB663" i="1"/>
  <c r="AA663" i="1"/>
  <c r="V663" i="1"/>
  <c r="U663" i="1"/>
  <c r="AH663" i="1"/>
  <c r="S663" i="1"/>
  <c r="Q663" i="1"/>
  <c r="O663" i="1"/>
  <c r="N663" i="1"/>
  <c r="M663" i="1"/>
  <c r="L663" i="1"/>
  <c r="K663" i="1"/>
  <c r="J663" i="1"/>
  <c r="AC662" i="1"/>
  <c r="AB662" i="1"/>
  <c r="AA662" i="1"/>
  <c r="V662" i="1"/>
  <c r="U662" i="1"/>
  <c r="AH662" i="1"/>
  <c r="S662" i="1"/>
  <c r="Q662" i="1"/>
  <c r="O662" i="1"/>
  <c r="N662" i="1"/>
  <c r="M662" i="1"/>
  <c r="L662" i="1"/>
  <c r="K662" i="1"/>
  <c r="J662" i="1"/>
  <c r="AC661" i="1"/>
  <c r="AB661" i="1"/>
  <c r="AA661" i="1"/>
  <c r="V661" i="1"/>
  <c r="U661" i="1"/>
  <c r="AH661" i="1"/>
  <c r="S661" i="1"/>
  <c r="Q661" i="1"/>
  <c r="O661" i="1"/>
  <c r="N661" i="1"/>
  <c r="M661" i="1"/>
  <c r="L661" i="1"/>
  <c r="K661" i="1"/>
  <c r="J661" i="1"/>
  <c r="AC660" i="1"/>
  <c r="AB660" i="1"/>
  <c r="AA660" i="1"/>
  <c r="V660" i="1"/>
  <c r="U660" i="1"/>
  <c r="AH660" i="1"/>
  <c r="S660" i="1"/>
  <c r="Q660" i="1"/>
  <c r="O660" i="1"/>
  <c r="N660" i="1"/>
  <c r="M660" i="1"/>
  <c r="L660" i="1"/>
  <c r="K660" i="1"/>
  <c r="J660" i="1"/>
  <c r="AC659" i="1"/>
  <c r="AB659" i="1"/>
  <c r="AA659" i="1"/>
  <c r="V659" i="1"/>
  <c r="U659" i="1"/>
  <c r="AH659" i="1"/>
  <c r="S659" i="1"/>
  <c r="Q659" i="1"/>
  <c r="O659" i="1"/>
  <c r="N659" i="1"/>
  <c r="M659" i="1"/>
  <c r="L659" i="1"/>
  <c r="K659" i="1"/>
  <c r="J659" i="1"/>
  <c r="AC658" i="1"/>
  <c r="AB658" i="1"/>
  <c r="AA658" i="1"/>
  <c r="V658" i="1"/>
  <c r="U658" i="1"/>
  <c r="AH658" i="1"/>
  <c r="S658" i="1"/>
  <c r="Q658" i="1"/>
  <c r="O658" i="1"/>
  <c r="N658" i="1"/>
  <c r="M658" i="1"/>
  <c r="L658" i="1"/>
  <c r="K658" i="1"/>
  <c r="J658" i="1"/>
  <c r="AC657" i="1"/>
  <c r="AB657" i="1"/>
  <c r="AA657" i="1"/>
  <c r="V657" i="1"/>
  <c r="U657" i="1"/>
  <c r="AH657" i="1"/>
  <c r="S657" i="1"/>
  <c r="Q657" i="1"/>
  <c r="O657" i="1"/>
  <c r="N657" i="1"/>
  <c r="M657" i="1"/>
  <c r="L657" i="1"/>
  <c r="K657" i="1"/>
  <c r="J657" i="1"/>
  <c r="AC656" i="1"/>
  <c r="AB656" i="1"/>
  <c r="AA656" i="1"/>
  <c r="V656" i="1"/>
  <c r="U656" i="1"/>
  <c r="AH656" i="1"/>
  <c r="S656" i="1"/>
  <c r="Q656" i="1"/>
  <c r="O656" i="1"/>
  <c r="N656" i="1"/>
  <c r="M656" i="1"/>
  <c r="L656" i="1"/>
  <c r="K656" i="1"/>
  <c r="J656" i="1"/>
  <c r="AC655" i="1"/>
  <c r="AB655" i="1"/>
  <c r="AA655" i="1"/>
  <c r="V655" i="1"/>
  <c r="U655" i="1"/>
  <c r="AH655" i="1"/>
  <c r="S655" i="1"/>
  <c r="Q655" i="1"/>
  <c r="O655" i="1"/>
  <c r="N655" i="1"/>
  <c r="M655" i="1"/>
  <c r="L655" i="1"/>
  <c r="K655" i="1"/>
  <c r="J655" i="1"/>
  <c r="AC654" i="1"/>
  <c r="AB654" i="1"/>
  <c r="AA654" i="1"/>
  <c r="V654" i="1"/>
  <c r="U654" i="1"/>
  <c r="AH654" i="1"/>
  <c r="S654" i="1"/>
  <c r="Q654" i="1"/>
  <c r="O654" i="1"/>
  <c r="N654" i="1"/>
  <c r="M654" i="1"/>
  <c r="L654" i="1"/>
  <c r="K654" i="1"/>
  <c r="J654" i="1"/>
  <c r="AC653" i="1"/>
  <c r="AB653" i="1"/>
  <c r="AA653" i="1"/>
  <c r="V653" i="1"/>
  <c r="U653" i="1"/>
  <c r="AH653" i="1"/>
  <c r="S653" i="1"/>
  <c r="Q653" i="1"/>
  <c r="O653" i="1"/>
  <c r="N653" i="1"/>
  <c r="M653" i="1"/>
  <c r="L653" i="1"/>
  <c r="K653" i="1"/>
  <c r="J653" i="1"/>
  <c r="AC652" i="1"/>
  <c r="AB652" i="1"/>
  <c r="AA652" i="1"/>
  <c r="V652" i="1"/>
  <c r="U652" i="1"/>
  <c r="AH652" i="1"/>
  <c r="S652" i="1"/>
  <c r="Q652" i="1"/>
  <c r="O652" i="1"/>
  <c r="N652" i="1"/>
  <c r="M652" i="1"/>
  <c r="L652" i="1"/>
  <c r="K652" i="1"/>
  <c r="J652" i="1"/>
  <c r="AC651" i="1"/>
  <c r="AB651" i="1"/>
  <c r="AA651" i="1"/>
  <c r="V651" i="1"/>
  <c r="U651" i="1"/>
  <c r="AH651" i="1"/>
  <c r="S651" i="1"/>
  <c r="Q651" i="1"/>
  <c r="O651" i="1"/>
  <c r="N651" i="1"/>
  <c r="M651" i="1"/>
  <c r="L651" i="1"/>
  <c r="K651" i="1"/>
  <c r="J651" i="1"/>
  <c r="AC650" i="1"/>
  <c r="AB650" i="1"/>
  <c r="AA650" i="1"/>
  <c r="V650" i="1"/>
  <c r="U650" i="1"/>
  <c r="AH650" i="1"/>
  <c r="S650" i="1"/>
  <c r="Q650" i="1"/>
  <c r="O650" i="1"/>
  <c r="N650" i="1"/>
  <c r="M650" i="1"/>
  <c r="L650" i="1"/>
  <c r="K650" i="1"/>
  <c r="J650" i="1"/>
  <c r="AC649" i="1"/>
  <c r="AB649" i="1"/>
  <c r="AA649" i="1"/>
  <c r="V649" i="1"/>
  <c r="U649" i="1"/>
  <c r="AH649" i="1"/>
  <c r="S649" i="1"/>
  <c r="Q649" i="1"/>
  <c r="O649" i="1"/>
  <c r="N649" i="1"/>
  <c r="M649" i="1"/>
  <c r="L649" i="1"/>
  <c r="K649" i="1"/>
  <c r="J649" i="1"/>
  <c r="AC648" i="1"/>
  <c r="AB648" i="1"/>
  <c r="AA648" i="1"/>
  <c r="V648" i="1"/>
  <c r="U648" i="1"/>
  <c r="AH648" i="1"/>
  <c r="S648" i="1"/>
  <c r="Q648" i="1"/>
  <c r="O648" i="1"/>
  <c r="N648" i="1"/>
  <c r="M648" i="1"/>
  <c r="L648" i="1"/>
  <c r="K648" i="1"/>
  <c r="J648" i="1"/>
  <c r="AC647" i="1"/>
  <c r="AB647" i="1"/>
  <c r="AA647" i="1"/>
  <c r="V647" i="1"/>
  <c r="U647" i="1"/>
  <c r="AH647" i="1"/>
  <c r="S647" i="1"/>
  <c r="Q647" i="1"/>
  <c r="O647" i="1"/>
  <c r="N647" i="1"/>
  <c r="M647" i="1"/>
  <c r="L647" i="1"/>
  <c r="K647" i="1"/>
  <c r="J647" i="1"/>
  <c r="AC646" i="1"/>
  <c r="AB646" i="1"/>
  <c r="AA646" i="1"/>
  <c r="V646" i="1"/>
  <c r="U646" i="1"/>
  <c r="AH646" i="1"/>
  <c r="S646" i="1"/>
  <c r="Q646" i="1"/>
  <c r="O646" i="1"/>
  <c r="N646" i="1"/>
  <c r="M646" i="1"/>
  <c r="L646" i="1"/>
  <c r="K646" i="1"/>
  <c r="J646" i="1"/>
  <c r="AC645" i="1"/>
  <c r="AB645" i="1"/>
  <c r="AA645" i="1"/>
  <c r="V645" i="1"/>
  <c r="U645" i="1"/>
  <c r="AH645" i="1"/>
  <c r="S645" i="1"/>
  <c r="Q645" i="1"/>
  <c r="O645" i="1"/>
  <c r="N645" i="1"/>
  <c r="M645" i="1"/>
  <c r="L645" i="1"/>
  <c r="K645" i="1"/>
  <c r="J645" i="1"/>
  <c r="AC644" i="1"/>
  <c r="AB644" i="1"/>
  <c r="AA644" i="1"/>
  <c r="V644" i="1"/>
  <c r="U644" i="1"/>
  <c r="AH644" i="1"/>
  <c r="S644" i="1"/>
  <c r="Q644" i="1"/>
  <c r="O644" i="1"/>
  <c r="N644" i="1"/>
  <c r="M644" i="1"/>
  <c r="L644" i="1"/>
  <c r="K644" i="1"/>
  <c r="J644" i="1"/>
  <c r="AC643" i="1"/>
  <c r="AB643" i="1"/>
  <c r="AA643" i="1"/>
  <c r="V643" i="1"/>
  <c r="U643" i="1"/>
  <c r="AH643" i="1"/>
  <c r="S643" i="1"/>
  <c r="Q643" i="1"/>
  <c r="O643" i="1"/>
  <c r="N643" i="1"/>
  <c r="M643" i="1"/>
  <c r="L643" i="1"/>
  <c r="K643" i="1"/>
  <c r="J643" i="1"/>
  <c r="AC642" i="1"/>
  <c r="AB642" i="1"/>
  <c r="AA642" i="1"/>
  <c r="V642" i="1"/>
  <c r="U642" i="1"/>
  <c r="AH642" i="1"/>
  <c r="S642" i="1"/>
  <c r="Q642" i="1"/>
  <c r="O642" i="1"/>
  <c r="N642" i="1"/>
  <c r="M642" i="1"/>
  <c r="L642" i="1"/>
  <c r="K642" i="1"/>
  <c r="J642" i="1"/>
  <c r="AC641" i="1"/>
  <c r="AB641" i="1"/>
  <c r="AA641" i="1"/>
  <c r="V641" i="1"/>
  <c r="U641" i="1"/>
  <c r="AH641" i="1"/>
  <c r="S641" i="1"/>
  <c r="Q641" i="1"/>
  <c r="O641" i="1"/>
  <c r="N641" i="1"/>
  <c r="M641" i="1"/>
  <c r="L641" i="1"/>
  <c r="K641" i="1"/>
  <c r="J641" i="1"/>
  <c r="AC640" i="1"/>
  <c r="AB640" i="1"/>
  <c r="AA640" i="1"/>
  <c r="V640" i="1"/>
  <c r="U640" i="1"/>
  <c r="AH640" i="1"/>
  <c r="S640" i="1"/>
  <c r="Q640" i="1"/>
  <c r="O640" i="1"/>
  <c r="N640" i="1"/>
  <c r="M640" i="1"/>
  <c r="L640" i="1"/>
  <c r="K640" i="1"/>
  <c r="J640" i="1"/>
  <c r="AC639" i="1"/>
  <c r="AB639" i="1"/>
  <c r="AA639" i="1"/>
  <c r="V639" i="1"/>
  <c r="U639" i="1"/>
  <c r="AH639" i="1"/>
  <c r="S639" i="1"/>
  <c r="Q639" i="1"/>
  <c r="O639" i="1"/>
  <c r="N639" i="1"/>
  <c r="M639" i="1"/>
  <c r="L639" i="1"/>
  <c r="K639" i="1"/>
  <c r="J639" i="1"/>
  <c r="AC638" i="1"/>
  <c r="AB638" i="1"/>
  <c r="AA638" i="1"/>
  <c r="V638" i="1"/>
  <c r="U638" i="1"/>
  <c r="AH638" i="1"/>
  <c r="S638" i="1"/>
  <c r="Q638" i="1"/>
  <c r="O638" i="1"/>
  <c r="N638" i="1"/>
  <c r="M638" i="1"/>
  <c r="L638" i="1"/>
  <c r="K638" i="1"/>
  <c r="J638" i="1"/>
  <c r="AC637" i="1"/>
  <c r="AB637" i="1"/>
  <c r="AA637" i="1"/>
  <c r="V637" i="1"/>
  <c r="U637" i="1"/>
  <c r="AH637" i="1"/>
  <c r="S637" i="1"/>
  <c r="Q637" i="1"/>
  <c r="O637" i="1"/>
  <c r="N637" i="1"/>
  <c r="M637" i="1"/>
  <c r="L637" i="1"/>
  <c r="K637" i="1"/>
  <c r="J637" i="1"/>
  <c r="AC636" i="1"/>
  <c r="AB636" i="1"/>
  <c r="AA636" i="1"/>
  <c r="V636" i="1"/>
  <c r="U636" i="1"/>
  <c r="AH636" i="1"/>
  <c r="S636" i="1"/>
  <c r="Q636" i="1"/>
  <c r="O636" i="1"/>
  <c r="N636" i="1"/>
  <c r="M636" i="1"/>
  <c r="L636" i="1"/>
  <c r="K636" i="1"/>
  <c r="J636" i="1"/>
  <c r="AC635" i="1"/>
  <c r="AB635" i="1"/>
  <c r="AA635" i="1"/>
  <c r="V635" i="1"/>
  <c r="U635" i="1"/>
  <c r="AH635" i="1"/>
  <c r="S635" i="1"/>
  <c r="Q635" i="1"/>
  <c r="O635" i="1"/>
  <c r="N635" i="1"/>
  <c r="M635" i="1"/>
  <c r="L635" i="1"/>
  <c r="K635" i="1"/>
  <c r="J635" i="1"/>
  <c r="AC634" i="1"/>
  <c r="AB634" i="1"/>
  <c r="AA634" i="1"/>
  <c r="V634" i="1"/>
  <c r="U634" i="1"/>
  <c r="AH634" i="1"/>
  <c r="S634" i="1"/>
  <c r="Q634" i="1"/>
  <c r="O634" i="1"/>
  <c r="N634" i="1"/>
  <c r="M634" i="1"/>
  <c r="L634" i="1"/>
  <c r="K634" i="1"/>
  <c r="J634" i="1"/>
  <c r="AC633" i="1"/>
  <c r="AB633" i="1"/>
  <c r="AA633" i="1"/>
  <c r="V633" i="1"/>
  <c r="U633" i="1"/>
  <c r="AH633" i="1"/>
  <c r="S633" i="1"/>
  <c r="Q633" i="1"/>
  <c r="O633" i="1"/>
  <c r="N633" i="1"/>
  <c r="M633" i="1"/>
  <c r="L633" i="1"/>
  <c r="K633" i="1"/>
  <c r="J633" i="1"/>
  <c r="AC632" i="1"/>
  <c r="AB632" i="1"/>
  <c r="AA632" i="1"/>
  <c r="V632" i="1"/>
  <c r="U632" i="1"/>
  <c r="AH632" i="1"/>
  <c r="S632" i="1"/>
  <c r="Q632" i="1"/>
  <c r="O632" i="1"/>
  <c r="N632" i="1"/>
  <c r="M632" i="1"/>
  <c r="L632" i="1"/>
  <c r="K632" i="1"/>
  <c r="J632" i="1"/>
  <c r="AC631" i="1"/>
  <c r="AB631" i="1"/>
  <c r="AA631" i="1"/>
  <c r="V631" i="1"/>
  <c r="U631" i="1"/>
  <c r="AH631" i="1"/>
  <c r="S631" i="1"/>
  <c r="Q631" i="1"/>
  <c r="O631" i="1"/>
  <c r="N631" i="1"/>
  <c r="M631" i="1"/>
  <c r="L631" i="1"/>
  <c r="K631" i="1"/>
  <c r="J631" i="1"/>
  <c r="AC630" i="1"/>
  <c r="AB630" i="1"/>
  <c r="AA630" i="1"/>
  <c r="V630" i="1"/>
  <c r="U630" i="1"/>
  <c r="AH630" i="1"/>
  <c r="S630" i="1"/>
  <c r="Q630" i="1"/>
  <c r="O630" i="1"/>
  <c r="N630" i="1"/>
  <c r="M630" i="1"/>
  <c r="L630" i="1"/>
  <c r="K630" i="1"/>
  <c r="J630" i="1"/>
  <c r="AC629" i="1"/>
  <c r="AB629" i="1"/>
  <c r="AA629" i="1"/>
  <c r="V629" i="1"/>
  <c r="U629" i="1"/>
  <c r="AH629" i="1"/>
  <c r="S629" i="1"/>
  <c r="Q629" i="1"/>
  <c r="O629" i="1"/>
  <c r="N629" i="1"/>
  <c r="M629" i="1"/>
  <c r="L629" i="1"/>
  <c r="K629" i="1"/>
  <c r="J629" i="1"/>
  <c r="AC628" i="1"/>
  <c r="AB628" i="1"/>
  <c r="AA628" i="1"/>
  <c r="V628" i="1"/>
  <c r="U628" i="1"/>
  <c r="AH628" i="1"/>
  <c r="S628" i="1"/>
  <c r="Q628" i="1"/>
  <c r="O628" i="1"/>
  <c r="N628" i="1"/>
  <c r="M628" i="1"/>
  <c r="L628" i="1"/>
  <c r="K628" i="1"/>
  <c r="J628" i="1"/>
  <c r="AC627" i="1"/>
  <c r="AB627" i="1"/>
  <c r="AA627" i="1"/>
  <c r="V627" i="1"/>
  <c r="U627" i="1"/>
  <c r="AH627" i="1"/>
  <c r="S627" i="1"/>
  <c r="Q627" i="1"/>
  <c r="O627" i="1"/>
  <c r="N627" i="1"/>
  <c r="M627" i="1"/>
  <c r="L627" i="1"/>
  <c r="K627" i="1"/>
  <c r="J627" i="1"/>
  <c r="AC626" i="1"/>
  <c r="AB626" i="1"/>
  <c r="AA626" i="1"/>
  <c r="V626" i="1"/>
  <c r="U626" i="1"/>
  <c r="AH626" i="1"/>
  <c r="S626" i="1"/>
  <c r="Q626" i="1"/>
  <c r="O626" i="1"/>
  <c r="N626" i="1"/>
  <c r="M626" i="1"/>
  <c r="L626" i="1"/>
  <c r="K626" i="1"/>
  <c r="J626" i="1"/>
  <c r="AC625" i="1"/>
  <c r="AB625" i="1"/>
  <c r="AA625" i="1"/>
  <c r="V625" i="1"/>
  <c r="U625" i="1"/>
  <c r="AH625" i="1"/>
  <c r="S625" i="1"/>
  <c r="Q625" i="1"/>
  <c r="O625" i="1"/>
  <c r="N625" i="1"/>
  <c r="M625" i="1"/>
  <c r="L625" i="1"/>
  <c r="K625" i="1"/>
  <c r="J625" i="1"/>
  <c r="AC624" i="1"/>
  <c r="AB624" i="1"/>
  <c r="AA624" i="1"/>
  <c r="V624" i="1"/>
  <c r="U624" i="1"/>
  <c r="AH624" i="1"/>
  <c r="S624" i="1"/>
  <c r="Q624" i="1"/>
  <c r="O624" i="1"/>
  <c r="N624" i="1"/>
  <c r="M624" i="1"/>
  <c r="L624" i="1"/>
  <c r="K624" i="1"/>
  <c r="J624" i="1"/>
  <c r="AC623" i="1"/>
  <c r="AB623" i="1"/>
  <c r="AA623" i="1"/>
  <c r="V623" i="1"/>
  <c r="U623" i="1"/>
  <c r="AH623" i="1"/>
  <c r="S623" i="1"/>
  <c r="Q623" i="1"/>
  <c r="O623" i="1"/>
  <c r="N623" i="1"/>
  <c r="M623" i="1"/>
  <c r="L623" i="1"/>
  <c r="K623" i="1"/>
  <c r="J623" i="1"/>
  <c r="AC622" i="1"/>
  <c r="AB622" i="1"/>
  <c r="AA622" i="1"/>
  <c r="V622" i="1"/>
  <c r="U622" i="1"/>
  <c r="AH622" i="1"/>
  <c r="S622" i="1"/>
  <c r="Q622" i="1"/>
  <c r="O622" i="1"/>
  <c r="N622" i="1"/>
  <c r="M622" i="1"/>
  <c r="L622" i="1"/>
  <c r="K622" i="1"/>
  <c r="J622" i="1"/>
  <c r="AC621" i="1"/>
  <c r="AB621" i="1"/>
  <c r="AA621" i="1"/>
  <c r="V621" i="1"/>
  <c r="U621" i="1"/>
  <c r="AH621" i="1"/>
  <c r="S621" i="1"/>
  <c r="Q621" i="1"/>
  <c r="O621" i="1"/>
  <c r="N621" i="1"/>
  <c r="M621" i="1"/>
  <c r="L621" i="1"/>
  <c r="K621" i="1"/>
  <c r="J621" i="1"/>
  <c r="AC620" i="1"/>
  <c r="AB620" i="1"/>
  <c r="AA620" i="1"/>
  <c r="V620" i="1"/>
  <c r="U620" i="1"/>
  <c r="AH620" i="1"/>
  <c r="S620" i="1"/>
  <c r="Q620" i="1"/>
  <c r="O620" i="1"/>
  <c r="N620" i="1"/>
  <c r="M620" i="1"/>
  <c r="L620" i="1"/>
  <c r="K620" i="1"/>
  <c r="J620" i="1"/>
  <c r="AC619" i="1"/>
  <c r="AB619" i="1"/>
  <c r="AA619" i="1"/>
  <c r="V619" i="1"/>
  <c r="U619" i="1"/>
  <c r="AH619" i="1"/>
  <c r="S619" i="1"/>
  <c r="Q619" i="1"/>
  <c r="O619" i="1"/>
  <c r="N619" i="1"/>
  <c r="M619" i="1"/>
  <c r="L619" i="1"/>
  <c r="K619" i="1"/>
  <c r="J619" i="1"/>
  <c r="AC618" i="1"/>
  <c r="AB618" i="1"/>
  <c r="AA618" i="1"/>
  <c r="V618" i="1"/>
  <c r="U618" i="1"/>
  <c r="AH618" i="1"/>
  <c r="S618" i="1"/>
  <c r="Q618" i="1"/>
  <c r="O618" i="1"/>
  <c r="N618" i="1"/>
  <c r="M618" i="1"/>
  <c r="L618" i="1"/>
  <c r="K618" i="1"/>
  <c r="J618" i="1"/>
  <c r="AC617" i="1"/>
  <c r="AB617" i="1"/>
  <c r="AA617" i="1"/>
  <c r="V617" i="1"/>
  <c r="U617" i="1"/>
  <c r="AH617" i="1"/>
  <c r="S617" i="1"/>
  <c r="Q617" i="1"/>
  <c r="O617" i="1"/>
  <c r="N617" i="1"/>
  <c r="M617" i="1"/>
  <c r="L617" i="1"/>
  <c r="K617" i="1"/>
  <c r="J617" i="1"/>
  <c r="AC616" i="1"/>
  <c r="AB616" i="1"/>
  <c r="AA616" i="1"/>
  <c r="V616" i="1"/>
  <c r="U616" i="1"/>
  <c r="AH616" i="1"/>
  <c r="S616" i="1"/>
  <c r="Q616" i="1"/>
  <c r="O616" i="1"/>
  <c r="N616" i="1"/>
  <c r="M616" i="1"/>
  <c r="L616" i="1"/>
  <c r="K616" i="1"/>
  <c r="J616" i="1"/>
  <c r="AC615" i="1"/>
  <c r="AB615" i="1"/>
  <c r="AA615" i="1"/>
  <c r="V615" i="1"/>
  <c r="U615" i="1"/>
  <c r="AH615" i="1"/>
  <c r="S615" i="1"/>
  <c r="Q615" i="1"/>
  <c r="O615" i="1"/>
  <c r="N615" i="1"/>
  <c r="M615" i="1"/>
  <c r="L615" i="1"/>
  <c r="K615" i="1"/>
  <c r="J615" i="1"/>
  <c r="AC614" i="1"/>
  <c r="AB614" i="1"/>
  <c r="AA614" i="1"/>
  <c r="V614" i="1"/>
  <c r="U614" i="1"/>
  <c r="AH614" i="1"/>
  <c r="S614" i="1"/>
  <c r="Q614" i="1"/>
  <c r="O614" i="1"/>
  <c r="N614" i="1"/>
  <c r="M614" i="1"/>
  <c r="L614" i="1"/>
  <c r="K614" i="1"/>
  <c r="J614" i="1"/>
  <c r="AC613" i="1"/>
  <c r="AB613" i="1"/>
  <c r="AA613" i="1"/>
  <c r="V613" i="1"/>
  <c r="U613" i="1"/>
  <c r="AH613" i="1"/>
  <c r="S613" i="1"/>
  <c r="Q613" i="1"/>
  <c r="O613" i="1"/>
  <c r="N613" i="1"/>
  <c r="M613" i="1"/>
  <c r="L613" i="1"/>
  <c r="K613" i="1"/>
  <c r="J613" i="1"/>
  <c r="AC612" i="1"/>
  <c r="AB612" i="1"/>
  <c r="AA612" i="1"/>
  <c r="V612" i="1"/>
  <c r="U612" i="1"/>
  <c r="AH612" i="1"/>
  <c r="S612" i="1"/>
  <c r="Q612" i="1"/>
  <c r="O612" i="1"/>
  <c r="N612" i="1"/>
  <c r="M612" i="1"/>
  <c r="L612" i="1"/>
  <c r="K612" i="1"/>
  <c r="J612" i="1"/>
  <c r="AC611" i="1"/>
  <c r="AB611" i="1"/>
  <c r="AA611" i="1"/>
  <c r="V611" i="1"/>
  <c r="U611" i="1"/>
  <c r="AH611" i="1"/>
  <c r="S611" i="1"/>
  <c r="Q611" i="1"/>
  <c r="O611" i="1"/>
  <c r="N611" i="1"/>
  <c r="M611" i="1"/>
  <c r="L611" i="1"/>
  <c r="K611" i="1"/>
  <c r="J611" i="1"/>
  <c r="AC610" i="1"/>
  <c r="AB610" i="1"/>
  <c r="AA610" i="1"/>
  <c r="V610" i="1"/>
  <c r="U610" i="1"/>
  <c r="AH610" i="1"/>
  <c r="S610" i="1"/>
  <c r="Q610" i="1"/>
  <c r="O610" i="1"/>
  <c r="N610" i="1"/>
  <c r="M610" i="1"/>
  <c r="L610" i="1"/>
  <c r="K610" i="1"/>
  <c r="J610" i="1"/>
  <c r="AC609" i="1"/>
  <c r="AB609" i="1"/>
  <c r="AA609" i="1"/>
  <c r="V609" i="1"/>
  <c r="U609" i="1"/>
  <c r="AH609" i="1"/>
  <c r="S609" i="1"/>
  <c r="Q609" i="1"/>
  <c r="O609" i="1"/>
  <c r="N609" i="1"/>
  <c r="M609" i="1"/>
  <c r="L609" i="1"/>
  <c r="K609" i="1"/>
  <c r="J609" i="1"/>
  <c r="AC608" i="1"/>
  <c r="AB608" i="1"/>
  <c r="AA608" i="1"/>
  <c r="V608" i="1"/>
  <c r="U608" i="1"/>
  <c r="AH608" i="1"/>
  <c r="S608" i="1"/>
  <c r="Q608" i="1"/>
  <c r="O608" i="1"/>
  <c r="N608" i="1"/>
  <c r="M608" i="1"/>
  <c r="L608" i="1"/>
  <c r="K608" i="1"/>
  <c r="J608" i="1"/>
  <c r="AC607" i="1"/>
  <c r="AB607" i="1"/>
  <c r="AA607" i="1"/>
  <c r="V607" i="1"/>
  <c r="U607" i="1"/>
  <c r="AH607" i="1"/>
  <c r="S607" i="1"/>
  <c r="Q607" i="1"/>
  <c r="O607" i="1"/>
  <c r="N607" i="1"/>
  <c r="M607" i="1"/>
  <c r="L607" i="1"/>
  <c r="K607" i="1"/>
  <c r="J607" i="1"/>
  <c r="AC606" i="1"/>
  <c r="AB606" i="1"/>
  <c r="AA606" i="1"/>
  <c r="V606" i="1"/>
  <c r="U606" i="1"/>
  <c r="AH606" i="1"/>
  <c r="S606" i="1"/>
  <c r="Q606" i="1"/>
  <c r="O606" i="1"/>
  <c r="N606" i="1"/>
  <c r="M606" i="1"/>
  <c r="L606" i="1"/>
  <c r="K606" i="1"/>
  <c r="J606" i="1"/>
  <c r="AC605" i="1"/>
  <c r="AB605" i="1"/>
  <c r="AA605" i="1"/>
  <c r="V605" i="1"/>
  <c r="U605" i="1"/>
  <c r="AH605" i="1"/>
  <c r="S605" i="1"/>
  <c r="Q605" i="1"/>
  <c r="O605" i="1"/>
  <c r="N605" i="1"/>
  <c r="M605" i="1"/>
  <c r="L605" i="1"/>
  <c r="K605" i="1"/>
  <c r="J605" i="1"/>
  <c r="AC604" i="1"/>
  <c r="AB604" i="1"/>
  <c r="AA604" i="1"/>
  <c r="V604" i="1"/>
  <c r="U604" i="1"/>
  <c r="AH604" i="1"/>
  <c r="S604" i="1"/>
  <c r="Q604" i="1"/>
  <c r="O604" i="1"/>
  <c r="N604" i="1"/>
  <c r="M604" i="1"/>
  <c r="L604" i="1"/>
  <c r="K604" i="1"/>
  <c r="J604" i="1"/>
  <c r="AC603" i="1"/>
  <c r="AB603" i="1"/>
  <c r="AA603" i="1"/>
  <c r="V603" i="1"/>
  <c r="U603" i="1"/>
  <c r="AH603" i="1"/>
  <c r="S603" i="1"/>
  <c r="Q603" i="1"/>
  <c r="O603" i="1"/>
  <c r="N603" i="1"/>
  <c r="M603" i="1"/>
  <c r="L603" i="1"/>
  <c r="K603" i="1"/>
  <c r="J603" i="1"/>
  <c r="AC602" i="1"/>
  <c r="AB602" i="1"/>
  <c r="AA602" i="1"/>
  <c r="V602" i="1"/>
  <c r="U602" i="1"/>
  <c r="AH602" i="1"/>
  <c r="S602" i="1"/>
  <c r="Q602" i="1"/>
  <c r="O602" i="1"/>
  <c r="N602" i="1"/>
  <c r="M602" i="1"/>
  <c r="L602" i="1"/>
  <c r="K602" i="1"/>
  <c r="J602" i="1"/>
  <c r="AC601" i="1"/>
  <c r="AB601" i="1"/>
  <c r="AA601" i="1"/>
  <c r="V601" i="1"/>
  <c r="U601" i="1"/>
  <c r="AH601" i="1"/>
  <c r="S601" i="1"/>
  <c r="Q601" i="1"/>
  <c r="O601" i="1"/>
  <c r="N601" i="1"/>
  <c r="M601" i="1"/>
  <c r="L601" i="1"/>
  <c r="K601" i="1"/>
  <c r="J601" i="1"/>
  <c r="AC600" i="1"/>
  <c r="AB600" i="1"/>
  <c r="AA600" i="1"/>
  <c r="V600" i="1"/>
  <c r="U600" i="1"/>
  <c r="AH600" i="1"/>
  <c r="S600" i="1"/>
  <c r="Q600" i="1"/>
  <c r="O600" i="1"/>
  <c r="N600" i="1"/>
  <c r="M600" i="1"/>
  <c r="L600" i="1"/>
  <c r="K600" i="1"/>
  <c r="J600" i="1"/>
  <c r="AC599" i="1"/>
  <c r="AB599" i="1"/>
  <c r="AA599" i="1"/>
  <c r="V599" i="1"/>
  <c r="U599" i="1"/>
  <c r="AH599" i="1"/>
  <c r="S599" i="1"/>
  <c r="Q599" i="1"/>
  <c r="O599" i="1"/>
  <c r="N599" i="1"/>
  <c r="M599" i="1"/>
  <c r="L599" i="1"/>
  <c r="K599" i="1"/>
  <c r="J599" i="1"/>
  <c r="AC598" i="1"/>
  <c r="AB598" i="1"/>
  <c r="AA598" i="1"/>
  <c r="V598" i="1"/>
  <c r="U598" i="1"/>
  <c r="AH598" i="1"/>
  <c r="S598" i="1"/>
  <c r="Q598" i="1"/>
  <c r="O598" i="1"/>
  <c r="N598" i="1"/>
  <c r="M598" i="1"/>
  <c r="L598" i="1"/>
  <c r="K598" i="1"/>
  <c r="J598" i="1"/>
  <c r="AC597" i="1"/>
  <c r="AB597" i="1"/>
  <c r="AA597" i="1"/>
  <c r="V597" i="1"/>
  <c r="U597" i="1"/>
  <c r="AH597" i="1"/>
  <c r="S597" i="1"/>
  <c r="Q597" i="1"/>
  <c r="O597" i="1"/>
  <c r="N597" i="1"/>
  <c r="M597" i="1"/>
  <c r="L597" i="1"/>
  <c r="K597" i="1"/>
  <c r="J597" i="1"/>
  <c r="AC596" i="1"/>
  <c r="AB596" i="1"/>
  <c r="AA596" i="1"/>
  <c r="V596" i="1"/>
  <c r="U596" i="1"/>
  <c r="AH596" i="1"/>
  <c r="S596" i="1"/>
  <c r="Q596" i="1"/>
  <c r="O596" i="1"/>
  <c r="N596" i="1"/>
  <c r="M596" i="1"/>
  <c r="L596" i="1"/>
  <c r="K596" i="1"/>
  <c r="J596" i="1"/>
  <c r="AC595" i="1"/>
  <c r="AB595" i="1"/>
  <c r="AA595" i="1"/>
  <c r="V595" i="1"/>
  <c r="U595" i="1"/>
  <c r="AH595" i="1"/>
  <c r="S595" i="1"/>
  <c r="Q595" i="1"/>
  <c r="O595" i="1"/>
  <c r="N595" i="1"/>
  <c r="M595" i="1"/>
  <c r="L595" i="1"/>
  <c r="K595" i="1"/>
  <c r="J595" i="1"/>
  <c r="AC594" i="1"/>
  <c r="AB594" i="1"/>
  <c r="AA594" i="1"/>
  <c r="V594" i="1"/>
  <c r="U594" i="1"/>
  <c r="AH594" i="1"/>
  <c r="S594" i="1"/>
  <c r="Q594" i="1"/>
  <c r="O594" i="1"/>
  <c r="N594" i="1"/>
  <c r="M594" i="1"/>
  <c r="L594" i="1"/>
  <c r="K594" i="1"/>
  <c r="J594" i="1"/>
  <c r="AC593" i="1"/>
  <c r="AB593" i="1"/>
  <c r="AA593" i="1"/>
  <c r="V593" i="1"/>
  <c r="U593" i="1"/>
  <c r="AH593" i="1"/>
  <c r="S593" i="1"/>
  <c r="Q593" i="1"/>
  <c r="O593" i="1"/>
  <c r="N593" i="1"/>
  <c r="M593" i="1"/>
  <c r="L593" i="1"/>
  <c r="K593" i="1"/>
  <c r="J593" i="1"/>
  <c r="AC592" i="1"/>
  <c r="AB592" i="1"/>
  <c r="AA592" i="1"/>
  <c r="V592" i="1"/>
  <c r="U592" i="1"/>
  <c r="AH592" i="1"/>
  <c r="S592" i="1"/>
  <c r="Q592" i="1"/>
  <c r="O592" i="1"/>
  <c r="N592" i="1"/>
  <c r="M592" i="1"/>
  <c r="L592" i="1"/>
  <c r="K592" i="1"/>
  <c r="J592" i="1"/>
  <c r="AC591" i="1"/>
  <c r="AB591" i="1"/>
  <c r="AA591" i="1"/>
  <c r="V591" i="1"/>
  <c r="U591" i="1"/>
  <c r="AH591" i="1"/>
  <c r="S591" i="1"/>
  <c r="Q591" i="1"/>
  <c r="O591" i="1"/>
  <c r="N591" i="1"/>
  <c r="M591" i="1"/>
  <c r="L591" i="1"/>
  <c r="K591" i="1"/>
  <c r="J591" i="1"/>
  <c r="AC590" i="1"/>
  <c r="AB590" i="1"/>
  <c r="AA590" i="1"/>
  <c r="V590" i="1"/>
  <c r="U590" i="1"/>
  <c r="AH590" i="1"/>
  <c r="S590" i="1"/>
  <c r="Q590" i="1"/>
  <c r="O590" i="1"/>
  <c r="N590" i="1"/>
  <c r="M590" i="1"/>
  <c r="L590" i="1"/>
  <c r="K590" i="1"/>
  <c r="J590" i="1"/>
  <c r="AC589" i="1"/>
  <c r="AB589" i="1"/>
  <c r="AA589" i="1"/>
  <c r="V589" i="1"/>
  <c r="U589" i="1"/>
  <c r="AH589" i="1"/>
  <c r="S589" i="1"/>
  <c r="Q589" i="1"/>
  <c r="O589" i="1"/>
  <c r="N589" i="1"/>
  <c r="M589" i="1"/>
  <c r="L589" i="1"/>
  <c r="K589" i="1"/>
  <c r="J589" i="1"/>
  <c r="AC588" i="1"/>
  <c r="AB588" i="1"/>
  <c r="AA588" i="1"/>
  <c r="V588" i="1"/>
  <c r="U588" i="1"/>
  <c r="AH588" i="1"/>
  <c r="S588" i="1"/>
  <c r="Q588" i="1"/>
  <c r="O588" i="1"/>
  <c r="N588" i="1"/>
  <c r="M588" i="1"/>
  <c r="L588" i="1"/>
  <c r="K588" i="1"/>
  <c r="J588" i="1"/>
  <c r="AC587" i="1"/>
  <c r="AB587" i="1"/>
  <c r="AA587" i="1"/>
  <c r="V587" i="1"/>
  <c r="U587" i="1"/>
  <c r="AH587" i="1"/>
  <c r="S587" i="1"/>
  <c r="Q587" i="1"/>
  <c r="O587" i="1"/>
  <c r="N587" i="1"/>
  <c r="M587" i="1"/>
  <c r="L587" i="1"/>
  <c r="K587" i="1"/>
  <c r="J587" i="1"/>
  <c r="AC586" i="1"/>
  <c r="AB586" i="1"/>
  <c r="AA586" i="1"/>
  <c r="V586" i="1"/>
  <c r="U586" i="1"/>
  <c r="AH586" i="1"/>
  <c r="S586" i="1"/>
  <c r="Q586" i="1"/>
  <c r="O586" i="1"/>
  <c r="N586" i="1"/>
  <c r="M586" i="1"/>
  <c r="L586" i="1"/>
  <c r="K586" i="1"/>
  <c r="J586" i="1"/>
  <c r="AC585" i="1"/>
  <c r="AB585" i="1"/>
  <c r="AA585" i="1"/>
  <c r="V585" i="1"/>
  <c r="U585" i="1"/>
  <c r="AH585" i="1"/>
  <c r="S585" i="1"/>
  <c r="Q585" i="1"/>
  <c r="O585" i="1"/>
  <c r="N585" i="1"/>
  <c r="M585" i="1"/>
  <c r="L585" i="1"/>
  <c r="K585" i="1"/>
  <c r="J585" i="1"/>
  <c r="AC584" i="1"/>
  <c r="AB584" i="1"/>
  <c r="AA584" i="1"/>
  <c r="V584" i="1"/>
  <c r="U584" i="1"/>
  <c r="AH584" i="1"/>
  <c r="S584" i="1"/>
  <c r="Q584" i="1"/>
  <c r="O584" i="1"/>
  <c r="N584" i="1"/>
  <c r="M584" i="1"/>
  <c r="L584" i="1"/>
  <c r="K584" i="1"/>
  <c r="J584" i="1"/>
  <c r="AC583" i="1"/>
  <c r="AB583" i="1"/>
  <c r="AA583" i="1"/>
  <c r="V583" i="1"/>
  <c r="U583" i="1"/>
  <c r="AH583" i="1"/>
  <c r="S583" i="1"/>
  <c r="Q583" i="1"/>
  <c r="O583" i="1"/>
  <c r="N583" i="1"/>
  <c r="M583" i="1"/>
  <c r="L583" i="1"/>
  <c r="K583" i="1"/>
  <c r="J583" i="1"/>
  <c r="AC582" i="1"/>
  <c r="AB582" i="1"/>
  <c r="AA582" i="1"/>
  <c r="V582" i="1"/>
  <c r="U582" i="1"/>
  <c r="AH582" i="1"/>
  <c r="S582" i="1"/>
  <c r="Q582" i="1"/>
  <c r="O582" i="1"/>
  <c r="N582" i="1"/>
  <c r="M582" i="1"/>
  <c r="L582" i="1"/>
  <c r="K582" i="1"/>
  <c r="J582" i="1"/>
  <c r="AC581" i="1"/>
  <c r="AB581" i="1"/>
  <c r="AA581" i="1"/>
  <c r="V581" i="1"/>
  <c r="U581" i="1"/>
  <c r="AH581" i="1"/>
  <c r="S581" i="1"/>
  <c r="Q581" i="1"/>
  <c r="O581" i="1"/>
  <c r="N581" i="1"/>
  <c r="M581" i="1"/>
  <c r="L581" i="1"/>
  <c r="K581" i="1"/>
  <c r="J581" i="1"/>
  <c r="AC580" i="1"/>
  <c r="AB580" i="1"/>
  <c r="AA580" i="1"/>
  <c r="V580" i="1"/>
  <c r="U580" i="1"/>
  <c r="AH580" i="1"/>
  <c r="S580" i="1"/>
  <c r="Q580" i="1"/>
  <c r="O580" i="1"/>
  <c r="N580" i="1"/>
  <c r="M580" i="1"/>
  <c r="L580" i="1"/>
  <c r="K580" i="1"/>
  <c r="J580" i="1"/>
  <c r="AC579" i="1"/>
  <c r="AB579" i="1"/>
  <c r="AA579" i="1"/>
  <c r="V579" i="1"/>
  <c r="U579" i="1"/>
  <c r="AH579" i="1"/>
  <c r="S579" i="1"/>
  <c r="Q579" i="1"/>
  <c r="O579" i="1"/>
  <c r="N579" i="1"/>
  <c r="M579" i="1"/>
  <c r="L579" i="1"/>
  <c r="K579" i="1"/>
  <c r="J579" i="1"/>
  <c r="AC578" i="1"/>
  <c r="AB578" i="1"/>
  <c r="AA578" i="1"/>
  <c r="V578" i="1"/>
  <c r="U578" i="1"/>
  <c r="AH578" i="1"/>
  <c r="S578" i="1"/>
  <c r="Q578" i="1"/>
  <c r="O578" i="1"/>
  <c r="N578" i="1"/>
  <c r="M578" i="1"/>
  <c r="L578" i="1"/>
  <c r="K578" i="1"/>
  <c r="J578" i="1"/>
  <c r="AC577" i="1"/>
  <c r="AB577" i="1"/>
  <c r="AA577" i="1"/>
  <c r="V577" i="1"/>
  <c r="U577" i="1"/>
  <c r="AH577" i="1"/>
  <c r="S577" i="1"/>
  <c r="Q577" i="1"/>
  <c r="O577" i="1"/>
  <c r="N577" i="1"/>
  <c r="M577" i="1"/>
  <c r="L577" i="1"/>
  <c r="K577" i="1"/>
  <c r="J577" i="1"/>
  <c r="AC576" i="1"/>
  <c r="AB576" i="1"/>
  <c r="AA576" i="1"/>
  <c r="V576" i="1"/>
  <c r="U576" i="1"/>
  <c r="AH576" i="1"/>
  <c r="S576" i="1"/>
  <c r="Q576" i="1"/>
  <c r="O576" i="1"/>
  <c r="N576" i="1"/>
  <c r="M576" i="1"/>
  <c r="L576" i="1"/>
  <c r="K576" i="1"/>
  <c r="J576" i="1"/>
  <c r="AC575" i="1"/>
  <c r="AB575" i="1"/>
  <c r="AA575" i="1"/>
  <c r="V575" i="1"/>
  <c r="U575" i="1"/>
  <c r="AH575" i="1"/>
  <c r="S575" i="1"/>
  <c r="Q575" i="1"/>
  <c r="O575" i="1"/>
  <c r="N575" i="1"/>
  <c r="M575" i="1"/>
  <c r="L575" i="1"/>
  <c r="K575" i="1"/>
  <c r="J575" i="1"/>
  <c r="AC574" i="1"/>
  <c r="AB574" i="1"/>
  <c r="AA574" i="1"/>
  <c r="V574" i="1"/>
  <c r="U574" i="1"/>
  <c r="AH574" i="1"/>
  <c r="S574" i="1"/>
  <c r="Q574" i="1"/>
  <c r="O574" i="1"/>
  <c r="N574" i="1"/>
  <c r="M574" i="1"/>
  <c r="L574" i="1"/>
  <c r="K574" i="1"/>
  <c r="J574" i="1"/>
  <c r="AC573" i="1"/>
  <c r="AB573" i="1"/>
  <c r="AA573" i="1"/>
  <c r="V573" i="1"/>
  <c r="U573" i="1"/>
  <c r="AH573" i="1"/>
  <c r="S573" i="1"/>
  <c r="Q573" i="1"/>
  <c r="O573" i="1"/>
  <c r="N573" i="1"/>
  <c r="M573" i="1"/>
  <c r="L573" i="1"/>
  <c r="K573" i="1"/>
  <c r="J573" i="1"/>
  <c r="AC572" i="1"/>
  <c r="AB572" i="1"/>
  <c r="AA572" i="1"/>
  <c r="V572" i="1"/>
  <c r="U572" i="1"/>
  <c r="AH572" i="1"/>
  <c r="S572" i="1"/>
  <c r="Q572" i="1"/>
  <c r="O572" i="1"/>
  <c r="N572" i="1"/>
  <c r="M572" i="1"/>
  <c r="L572" i="1"/>
  <c r="K572" i="1"/>
  <c r="J572" i="1"/>
  <c r="AC571" i="1"/>
  <c r="AB571" i="1"/>
  <c r="AA571" i="1"/>
  <c r="V571" i="1"/>
  <c r="U571" i="1"/>
  <c r="AH571" i="1"/>
  <c r="S571" i="1"/>
  <c r="Q571" i="1"/>
  <c r="O571" i="1"/>
  <c r="N571" i="1"/>
  <c r="M571" i="1"/>
  <c r="L571" i="1"/>
  <c r="K571" i="1"/>
  <c r="J571" i="1"/>
  <c r="AC570" i="1"/>
  <c r="AB570" i="1"/>
  <c r="AA570" i="1"/>
  <c r="V570" i="1"/>
  <c r="U570" i="1"/>
  <c r="AH570" i="1"/>
  <c r="S570" i="1"/>
  <c r="Q570" i="1"/>
  <c r="O570" i="1"/>
  <c r="N570" i="1"/>
  <c r="M570" i="1"/>
  <c r="L570" i="1"/>
  <c r="K570" i="1"/>
  <c r="J570" i="1"/>
  <c r="AC569" i="1"/>
  <c r="AB569" i="1"/>
  <c r="AA569" i="1"/>
  <c r="V569" i="1"/>
  <c r="U569" i="1"/>
  <c r="AH569" i="1"/>
  <c r="S569" i="1"/>
  <c r="Q569" i="1"/>
  <c r="O569" i="1"/>
  <c r="N569" i="1"/>
  <c r="M569" i="1"/>
  <c r="L569" i="1"/>
  <c r="K569" i="1"/>
  <c r="J569" i="1"/>
  <c r="AC568" i="1"/>
  <c r="AB568" i="1"/>
  <c r="AA568" i="1"/>
  <c r="V568" i="1"/>
  <c r="U568" i="1"/>
  <c r="AH568" i="1"/>
  <c r="S568" i="1"/>
  <c r="Q568" i="1"/>
  <c r="O568" i="1"/>
  <c r="N568" i="1"/>
  <c r="M568" i="1"/>
  <c r="L568" i="1"/>
  <c r="K568" i="1"/>
  <c r="J568" i="1"/>
  <c r="AC567" i="1"/>
  <c r="AB567" i="1"/>
  <c r="AA567" i="1"/>
  <c r="V567" i="1"/>
  <c r="U567" i="1"/>
  <c r="AH567" i="1"/>
  <c r="S567" i="1"/>
  <c r="Q567" i="1"/>
  <c r="O567" i="1"/>
  <c r="N567" i="1"/>
  <c r="M567" i="1"/>
  <c r="L567" i="1"/>
  <c r="K567" i="1"/>
  <c r="J567" i="1"/>
  <c r="AC566" i="1"/>
  <c r="AB566" i="1"/>
  <c r="AA566" i="1"/>
  <c r="V566" i="1"/>
  <c r="U566" i="1"/>
  <c r="AH566" i="1"/>
  <c r="S566" i="1"/>
  <c r="Q566" i="1"/>
  <c r="O566" i="1"/>
  <c r="N566" i="1"/>
  <c r="M566" i="1"/>
  <c r="L566" i="1"/>
  <c r="K566" i="1"/>
  <c r="J566" i="1"/>
  <c r="AC565" i="1"/>
  <c r="AB565" i="1"/>
  <c r="AA565" i="1"/>
  <c r="V565" i="1"/>
  <c r="U565" i="1"/>
  <c r="AH565" i="1"/>
  <c r="S565" i="1"/>
  <c r="Q565" i="1"/>
  <c r="O565" i="1"/>
  <c r="N565" i="1"/>
  <c r="M565" i="1"/>
  <c r="L565" i="1"/>
  <c r="K565" i="1"/>
  <c r="J565" i="1"/>
  <c r="AC564" i="1"/>
  <c r="AB564" i="1"/>
  <c r="AA564" i="1"/>
  <c r="V564" i="1"/>
  <c r="U564" i="1"/>
  <c r="AH564" i="1"/>
  <c r="S564" i="1"/>
  <c r="Q564" i="1"/>
  <c r="O564" i="1"/>
  <c r="N564" i="1"/>
  <c r="M564" i="1"/>
  <c r="L564" i="1"/>
  <c r="K564" i="1"/>
  <c r="J564" i="1"/>
  <c r="AC563" i="1"/>
  <c r="AB563" i="1"/>
  <c r="AA563" i="1"/>
  <c r="V563" i="1"/>
  <c r="U563" i="1"/>
  <c r="AH563" i="1"/>
  <c r="S563" i="1"/>
  <c r="Q563" i="1"/>
  <c r="O563" i="1"/>
  <c r="N563" i="1"/>
  <c r="M563" i="1"/>
  <c r="L563" i="1"/>
  <c r="K563" i="1"/>
  <c r="J563" i="1"/>
  <c r="AC562" i="1"/>
  <c r="AB562" i="1"/>
  <c r="AA562" i="1"/>
  <c r="V562" i="1"/>
  <c r="U562" i="1"/>
  <c r="AH562" i="1"/>
  <c r="S562" i="1"/>
  <c r="Q562" i="1"/>
  <c r="O562" i="1"/>
  <c r="N562" i="1"/>
  <c r="M562" i="1"/>
  <c r="L562" i="1"/>
  <c r="K562" i="1"/>
  <c r="J562" i="1"/>
  <c r="AC561" i="1"/>
  <c r="AB561" i="1"/>
  <c r="AA561" i="1"/>
  <c r="V561" i="1"/>
  <c r="U561" i="1"/>
  <c r="AH561" i="1"/>
  <c r="S561" i="1"/>
  <c r="Q561" i="1"/>
  <c r="O561" i="1"/>
  <c r="N561" i="1"/>
  <c r="M561" i="1"/>
  <c r="L561" i="1"/>
  <c r="K561" i="1"/>
  <c r="J561" i="1"/>
  <c r="AC560" i="1"/>
  <c r="AB560" i="1"/>
  <c r="AA560" i="1"/>
  <c r="V560" i="1"/>
  <c r="U560" i="1"/>
  <c r="AH560" i="1"/>
  <c r="S560" i="1"/>
  <c r="Q560" i="1"/>
  <c r="O560" i="1"/>
  <c r="N560" i="1"/>
  <c r="M560" i="1"/>
  <c r="L560" i="1"/>
  <c r="K560" i="1"/>
  <c r="J560" i="1"/>
  <c r="AC559" i="1"/>
  <c r="AB559" i="1"/>
  <c r="AA559" i="1"/>
  <c r="V559" i="1"/>
  <c r="U559" i="1"/>
  <c r="AH559" i="1"/>
  <c r="S559" i="1"/>
  <c r="Q559" i="1"/>
  <c r="O559" i="1"/>
  <c r="N559" i="1"/>
  <c r="M559" i="1"/>
  <c r="L559" i="1"/>
  <c r="K559" i="1"/>
  <c r="J559" i="1"/>
  <c r="AC558" i="1"/>
  <c r="AB558" i="1"/>
  <c r="AA558" i="1"/>
  <c r="V558" i="1"/>
  <c r="U558" i="1"/>
  <c r="AH558" i="1"/>
  <c r="S558" i="1"/>
  <c r="Q558" i="1"/>
  <c r="O558" i="1"/>
  <c r="N558" i="1"/>
  <c r="M558" i="1"/>
  <c r="L558" i="1"/>
  <c r="K558" i="1"/>
  <c r="J558" i="1"/>
  <c r="AC557" i="1"/>
  <c r="AB557" i="1"/>
  <c r="AA557" i="1"/>
  <c r="V557" i="1"/>
  <c r="U557" i="1"/>
  <c r="AH557" i="1"/>
  <c r="S557" i="1"/>
  <c r="Q557" i="1"/>
  <c r="O557" i="1"/>
  <c r="N557" i="1"/>
  <c r="M557" i="1"/>
  <c r="L557" i="1"/>
  <c r="K557" i="1"/>
  <c r="J557" i="1"/>
  <c r="AC556" i="1"/>
  <c r="AB556" i="1"/>
  <c r="AA556" i="1"/>
  <c r="V556" i="1"/>
  <c r="U556" i="1"/>
  <c r="AH556" i="1"/>
  <c r="S556" i="1"/>
  <c r="Q556" i="1"/>
  <c r="O556" i="1"/>
  <c r="N556" i="1"/>
  <c r="M556" i="1"/>
  <c r="L556" i="1"/>
  <c r="K556" i="1"/>
  <c r="J556" i="1"/>
  <c r="AC555" i="1"/>
  <c r="AB555" i="1"/>
  <c r="AA555" i="1"/>
  <c r="V555" i="1"/>
  <c r="U555" i="1"/>
  <c r="AH555" i="1"/>
  <c r="S555" i="1"/>
  <c r="Q555" i="1"/>
  <c r="O555" i="1"/>
  <c r="N555" i="1"/>
  <c r="M555" i="1"/>
  <c r="L555" i="1"/>
  <c r="K555" i="1"/>
  <c r="J555" i="1"/>
  <c r="AC554" i="1"/>
  <c r="AB554" i="1"/>
  <c r="AA554" i="1"/>
  <c r="V554" i="1"/>
  <c r="U554" i="1"/>
  <c r="AH554" i="1"/>
  <c r="S554" i="1"/>
  <c r="Q554" i="1"/>
  <c r="O554" i="1"/>
  <c r="N554" i="1"/>
  <c r="M554" i="1"/>
  <c r="L554" i="1"/>
  <c r="K554" i="1"/>
  <c r="J554" i="1"/>
  <c r="AC553" i="1"/>
  <c r="AB553" i="1"/>
  <c r="AA553" i="1"/>
  <c r="V553" i="1"/>
  <c r="U553" i="1"/>
  <c r="AH553" i="1"/>
  <c r="S553" i="1"/>
  <c r="Q553" i="1"/>
  <c r="O553" i="1"/>
  <c r="N553" i="1"/>
  <c r="M553" i="1"/>
  <c r="L553" i="1"/>
  <c r="K553" i="1"/>
  <c r="J553" i="1"/>
  <c r="AC552" i="1"/>
  <c r="AB552" i="1"/>
  <c r="AA552" i="1"/>
  <c r="V552" i="1"/>
  <c r="U552" i="1"/>
  <c r="AH552" i="1"/>
  <c r="S552" i="1"/>
  <c r="Q552" i="1"/>
  <c r="O552" i="1"/>
  <c r="N552" i="1"/>
  <c r="M552" i="1"/>
  <c r="L552" i="1"/>
  <c r="K552" i="1"/>
  <c r="J552" i="1"/>
  <c r="AC551" i="1"/>
  <c r="AB551" i="1"/>
  <c r="AA551" i="1"/>
  <c r="V551" i="1"/>
  <c r="U551" i="1"/>
  <c r="AH551" i="1"/>
  <c r="S551" i="1"/>
  <c r="Q551" i="1"/>
  <c r="O551" i="1"/>
  <c r="N551" i="1"/>
  <c r="M551" i="1"/>
  <c r="L551" i="1"/>
  <c r="K551" i="1"/>
  <c r="J551" i="1"/>
  <c r="AC550" i="1"/>
  <c r="AB550" i="1"/>
  <c r="AA550" i="1"/>
  <c r="V550" i="1"/>
  <c r="U550" i="1"/>
  <c r="AH550" i="1"/>
  <c r="S550" i="1"/>
  <c r="Q550" i="1"/>
  <c r="O550" i="1"/>
  <c r="N550" i="1"/>
  <c r="M550" i="1"/>
  <c r="L550" i="1"/>
  <c r="K550" i="1"/>
  <c r="J550" i="1"/>
  <c r="AC549" i="1"/>
  <c r="AB549" i="1"/>
  <c r="AA549" i="1"/>
  <c r="V549" i="1"/>
  <c r="U549" i="1"/>
  <c r="AH549" i="1"/>
  <c r="S549" i="1"/>
  <c r="Q549" i="1"/>
  <c r="O549" i="1"/>
  <c r="N549" i="1"/>
  <c r="M549" i="1"/>
  <c r="L549" i="1"/>
  <c r="K549" i="1"/>
  <c r="J549" i="1"/>
  <c r="AC548" i="1"/>
  <c r="AB548" i="1"/>
  <c r="AA548" i="1"/>
  <c r="V548" i="1"/>
  <c r="U548" i="1"/>
  <c r="AH548" i="1"/>
  <c r="S548" i="1"/>
  <c r="Q548" i="1"/>
  <c r="O548" i="1"/>
  <c r="N548" i="1"/>
  <c r="M548" i="1"/>
  <c r="L548" i="1"/>
  <c r="K548" i="1"/>
  <c r="J548" i="1"/>
  <c r="AC547" i="1"/>
  <c r="AB547" i="1"/>
  <c r="AA547" i="1"/>
  <c r="V547" i="1"/>
  <c r="U547" i="1"/>
  <c r="AH547" i="1"/>
  <c r="S547" i="1"/>
  <c r="Q547" i="1"/>
  <c r="O547" i="1"/>
  <c r="N547" i="1"/>
  <c r="M547" i="1"/>
  <c r="L547" i="1"/>
  <c r="K547" i="1"/>
  <c r="J547" i="1"/>
  <c r="AC546" i="1"/>
  <c r="AB546" i="1"/>
  <c r="AA546" i="1"/>
  <c r="V546" i="1"/>
  <c r="U546" i="1"/>
  <c r="AH546" i="1"/>
  <c r="S546" i="1"/>
  <c r="Q546" i="1"/>
  <c r="O546" i="1"/>
  <c r="N546" i="1"/>
  <c r="M546" i="1"/>
  <c r="L546" i="1"/>
  <c r="K546" i="1"/>
  <c r="J546" i="1"/>
  <c r="AC545" i="1"/>
  <c r="AB545" i="1"/>
  <c r="AA545" i="1"/>
  <c r="V545" i="1"/>
  <c r="U545" i="1"/>
  <c r="AH545" i="1"/>
  <c r="S545" i="1"/>
  <c r="Q545" i="1"/>
  <c r="O545" i="1"/>
  <c r="N545" i="1"/>
  <c r="M545" i="1"/>
  <c r="L545" i="1"/>
  <c r="K545" i="1"/>
  <c r="J545" i="1"/>
  <c r="AC544" i="1"/>
  <c r="AB544" i="1"/>
  <c r="AA544" i="1"/>
  <c r="V544" i="1"/>
  <c r="U544" i="1"/>
  <c r="AH544" i="1"/>
  <c r="S544" i="1"/>
  <c r="Q544" i="1"/>
  <c r="O544" i="1"/>
  <c r="N544" i="1"/>
  <c r="M544" i="1"/>
  <c r="L544" i="1"/>
  <c r="K544" i="1"/>
  <c r="J544" i="1"/>
  <c r="AC543" i="1"/>
  <c r="AB543" i="1"/>
  <c r="AA543" i="1"/>
  <c r="V543" i="1"/>
  <c r="U543" i="1"/>
  <c r="AH543" i="1"/>
  <c r="S543" i="1"/>
  <c r="Q543" i="1"/>
  <c r="O543" i="1"/>
  <c r="N543" i="1"/>
  <c r="M543" i="1"/>
  <c r="L543" i="1"/>
  <c r="K543" i="1"/>
  <c r="J543" i="1"/>
  <c r="AC542" i="1"/>
  <c r="AB542" i="1"/>
  <c r="AA542" i="1"/>
  <c r="V542" i="1"/>
  <c r="U542" i="1"/>
  <c r="AH542" i="1"/>
  <c r="S542" i="1"/>
  <c r="Q542" i="1"/>
  <c r="O542" i="1"/>
  <c r="N542" i="1"/>
  <c r="M542" i="1"/>
  <c r="L542" i="1"/>
  <c r="K542" i="1"/>
  <c r="J542" i="1"/>
  <c r="AC541" i="1"/>
  <c r="AB541" i="1"/>
  <c r="AA541" i="1"/>
  <c r="V541" i="1"/>
  <c r="U541" i="1"/>
  <c r="AH541" i="1"/>
  <c r="S541" i="1"/>
  <c r="Q541" i="1"/>
  <c r="O541" i="1"/>
  <c r="N541" i="1"/>
  <c r="M541" i="1"/>
  <c r="L541" i="1"/>
  <c r="K541" i="1"/>
  <c r="J541" i="1"/>
  <c r="AC540" i="1"/>
  <c r="AB540" i="1"/>
  <c r="AA540" i="1"/>
  <c r="V540" i="1"/>
  <c r="U540" i="1"/>
  <c r="AH540" i="1"/>
  <c r="S540" i="1"/>
  <c r="Q540" i="1"/>
  <c r="O540" i="1"/>
  <c r="N540" i="1"/>
  <c r="M540" i="1"/>
  <c r="L540" i="1"/>
  <c r="K540" i="1"/>
  <c r="J540" i="1"/>
  <c r="AC539" i="1"/>
  <c r="AB539" i="1"/>
  <c r="AA539" i="1"/>
  <c r="V539" i="1"/>
  <c r="U539" i="1"/>
  <c r="AH539" i="1"/>
  <c r="S539" i="1"/>
  <c r="Q539" i="1"/>
  <c r="O539" i="1"/>
  <c r="N539" i="1"/>
  <c r="M539" i="1"/>
  <c r="L539" i="1"/>
  <c r="K539" i="1"/>
  <c r="J539" i="1"/>
  <c r="AC538" i="1"/>
  <c r="AB538" i="1"/>
  <c r="AA538" i="1"/>
  <c r="V538" i="1"/>
  <c r="U538" i="1"/>
  <c r="AH538" i="1"/>
  <c r="S538" i="1"/>
  <c r="Q538" i="1"/>
  <c r="O538" i="1"/>
  <c r="N538" i="1"/>
  <c r="M538" i="1"/>
  <c r="L538" i="1"/>
  <c r="K538" i="1"/>
  <c r="J538" i="1"/>
  <c r="AC537" i="1"/>
  <c r="AB537" i="1"/>
  <c r="AA537" i="1"/>
  <c r="V537" i="1"/>
  <c r="U537" i="1"/>
  <c r="AH537" i="1"/>
  <c r="S537" i="1"/>
  <c r="Q537" i="1"/>
  <c r="O537" i="1"/>
  <c r="N537" i="1"/>
  <c r="M537" i="1"/>
  <c r="L537" i="1"/>
  <c r="K537" i="1"/>
  <c r="J537" i="1"/>
  <c r="AC536" i="1"/>
  <c r="AB536" i="1"/>
  <c r="AA536" i="1"/>
  <c r="V536" i="1"/>
  <c r="U536" i="1"/>
  <c r="AH536" i="1"/>
  <c r="S536" i="1"/>
  <c r="Q536" i="1"/>
  <c r="O536" i="1"/>
  <c r="N536" i="1"/>
  <c r="M536" i="1"/>
  <c r="L536" i="1"/>
  <c r="K536" i="1"/>
  <c r="J536" i="1"/>
  <c r="AC535" i="1"/>
  <c r="AB535" i="1"/>
  <c r="AA535" i="1"/>
  <c r="V535" i="1"/>
  <c r="U535" i="1"/>
  <c r="AH535" i="1"/>
  <c r="S535" i="1"/>
  <c r="Q535" i="1"/>
  <c r="O535" i="1"/>
  <c r="N535" i="1"/>
  <c r="M535" i="1"/>
  <c r="L535" i="1"/>
  <c r="K535" i="1"/>
  <c r="J535" i="1"/>
  <c r="AC534" i="1"/>
  <c r="AB534" i="1"/>
  <c r="AA534" i="1"/>
  <c r="V534" i="1"/>
  <c r="U534" i="1"/>
  <c r="AH534" i="1"/>
  <c r="S534" i="1"/>
  <c r="Q534" i="1"/>
  <c r="O534" i="1"/>
  <c r="N534" i="1"/>
  <c r="M534" i="1"/>
  <c r="L534" i="1"/>
  <c r="K534" i="1"/>
  <c r="J534" i="1"/>
  <c r="AC533" i="1"/>
  <c r="AB533" i="1"/>
  <c r="AA533" i="1"/>
  <c r="V533" i="1"/>
  <c r="U533" i="1"/>
  <c r="AH533" i="1"/>
  <c r="S533" i="1"/>
  <c r="Q533" i="1"/>
  <c r="O533" i="1"/>
  <c r="N533" i="1"/>
  <c r="M533" i="1"/>
  <c r="L533" i="1"/>
  <c r="K533" i="1"/>
  <c r="J533" i="1"/>
  <c r="AC532" i="1"/>
  <c r="AB532" i="1"/>
  <c r="AA532" i="1"/>
  <c r="V532" i="1"/>
  <c r="U532" i="1"/>
  <c r="AH532" i="1"/>
  <c r="S532" i="1"/>
  <c r="Q532" i="1"/>
  <c r="O532" i="1"/>
  <c r="N532" i="1"/>
  <c r="M532" i="1"/>
  <c r="L532" i="1"/>
  <c r="K532" i="1"/>
  <c r="J532" i="1"/>
  <c r="AC531" i="1"/>
  <c r="AB531" i="1"/>
  <c r="AA531" i="1"/>
  <c r="V531" i="1"/>
  <c r="U531" i="1"/>
  <c r="AH531" i="1"/>
  <c r="S531" i="1"/>
  <c r="Q531" i="1"/>
  <c r="O531" i="1"/>
  <c r="N531" i="1"/>
  <c r="M531" i="1"/>
  <c r="L531" i="1"/>
  <c r="K531" i="1"/>
  <c r="J531" i="1"/>
  <c r="AC530" i="1"/>
  <c r="AB530" i="1"/>
  <c r="AA530" i="1"/>
  <c r="V530" i="1"/>
  <c r="U530" i="1"/>
  <c r="AH530" i="1"/>
  <c r="S530" i="1"/>
  <c r="Q530" i="1"/>
  <c r="O530" i="1"/>
  <c r="N530" i="1"/>
  <c r="M530" i="1"/>
  <c r="L530" i="1"/>
  <c r="K530" i="1"/>
  <c r="J530" i="1"/>
  <c r="AC529" i="1"/>
  <c r="AB529" i="1"/>
  <c r="AA529" i="1"/>
  <c r="V529" i="1"/>
  <c r="U529" i="1"/>
  <c r="AH529" i="1"/>
  <c r="S529" i="1"/>
  <c r="Q529" i="1"/>
  <c r="O529" i="1"/>
  <c r="N529" i="1"/>
  <c r="M529" i="1"/>
  <c r="L529" i="1"/>
  <c r="K529" i="1"/>
  <c r="J529" i="1"/>
  <c r="AC528" i="1"/>
  <c r="AB528" i="1"/>
  <c r="AA528" i="1"/>
  <c r="V528" i="1"/>
  <c r="U528" i="1"/>
  <c r="AH528" i="1"/>
  <c r="S528" i="1"/>
  <c r="Q528" i="1"/>
  <c r="O528" i="1"/>
  <c r="N528" i="1"/>
  <c r="M528" i="1"/>
  <c r="L528" i="1"/>
  <c r="K528" i="1"/>
  <c r="J528" i="1"/>
  <c r="AC527" i="1"/>
  <c r="AB527" i="1"/>
  <c r="AA527" i="1"/>
  <c r="V527" i="1"/>
  <c r="U527" i="1"/>
  <c r="AH527" i="1"/>
  <c r="S527" i="1"/>
  <c r="Q527" i="1"/>
  <c r="O527" i="1"/>
  <c r="N527" i="1"/>
  <c r="M527" i="1"/>
  <c r="L527" i="1"/>
  <c r="K527" i="1"/>
  <c r="J527" i="1"/>
  <c r="AC526" i="1"/>
  <c r="AB526" i="1"/>
  <c r="AA526" i="1"/>
  <c r="V526" i="1"/>
  <c r="U526" i="1"/>
  <c r="AH526" i="1"/>
  <c r="S526" i="1"/>
  <c r="Q526" i="1"/>
  <c r="O526" i="1"/>
  <c r="N526" i="1"/>
  <c r="M526" i="1"/>
  <c r="L526" i="1"/>
  <c r="K526" i="1"/>
  <c r="J526" i="1"/>
  <c r="AC525" i="1"/>
  <c r="AB525" i="1"/>
  <c r="AA525" i="1"/>
  <c r="V525" i="1"/>
  <c r="U525" i="1"/>
  <c r="AH525" i="1"/>
  <c r="S525" i="1"/>
  <c r="Q525" i="1"/>
  <c r="O525" i="1"/>
  <c r="N525" i="1"/>
  <c r="M525" i="1"/>
  <c r="L525" i="1"/>
  <c r="K525" i="1"/>
  <c r="J525" i="1"/>
  <c r="AC524" i="1"/>
  <c r="AB524" i="1"/>
  <c r="AA524" i="1"/>
  <c r="V524" i="1"/>
  <c r="U524" i="1"/>
  <c r="AH524" i="1"/>
  <c r="S524" i="1"/>
  <c r="Q524" i="1"/>
  <c r="O524" i="1"/>
  <c r="N524" i="1"/>
  <c r="M524" i="1"/>
  <c r="L524" i="1"/>
  <c r="K524" i="1"/>
  <c r="J524" i="1"/>
  <c r="AC523" i="1"/>
  <c r="AB523" i="1"/>
  <c r="AA523" i="1"/>
  <c r="V523" i="1"/>
  <c r="U523" i="1"/>
  <c r="AH523" i="1"/>
  <c r="S523" i="1"/>
  <c r="Q523" i="1"/>
  <c r="O523" i="1"/>
  <c r="N523" i="1"/>
  <c r="M523" i="1"/>
  <c r="L523" i="1"/>
  <c r="K523" i="1"/>
  <c r="J523" i="1"/>
  <c r="AC522" i="1"/>
  <c r="AB522" i="1"/>
  <c r="AA522" i="1"/>
  <c r="V522" i="1"/>
  <c r="U522" i="1"/>
  <c r="AH522" i="1"/>
  <c r="S522" i="1"/>
  <c r="Q522" i="1"/>
  <c r="O522" i="1"/>
  <c r="N522" i="1"/>
  <c r="M522" i="1"/>
  <c r="L522" i="1"/>
  <c r="K522" i="1"/>
  <c r="J522" i="1"/>
  <c r="AC521" i="1"/>
  <c r="AB521" i="1"/>
  <c r="AA521" i="1"/>
  <c r="V521" i="1"/>
  <c r="U521" i="1"/>
  <c r="AH521" i="1"/>
  <c r="S521" i="1"/>
  <c r="Q521" i="1"/>
  <c r="O521" i="1"/>
  <c r="N521" i="1"/>
  <c r="M521" i="1"/>
  <c r="L521" i="1"/>
  <c r="K521" i="1"/>
  <c r="J521" i="1"/>
  <c r="AC520" i="1"/>
  <c r="AB520" i="1"/>
  <c r="AA520" i="1"/>
  <c r="V520" i="1"/>
  <c r="U520" i="1"/>
  <c r="AH520" i="1"/>
  <c r="S520" i="1"/>
  <c r="Q520" i="1"/>
  <c r="O520" i="1"/>
  <c r="N520" i="1"/>
  <c r="M520" i="1"/>
  <c r="L520" i="1"/>
  <c r="K520" i="1"/>
  <c r="J520" i="1"/>
  <c r="AC519" i="1"/>
  <c r="AB519" i="1"/>
  <c r="AA519" i="1"/>
  <c r="V519" i="1"/>
  <c r="U519" i="1"/>
  <c r="AH519" i="1"/>
  <c r="S519" i="1"/>
  <c r="Q519" i="1"/>
  <c r="O519" i="1"/>
  <c r="N519" i="1"/>
  <c r="M519" i="1"/>
  <c r="L519" i="1"/>
  <c r="K519" i="1"/>
  <c r="J519" i="1"/>
  <c r="AC518" i="1"/>
  <c r="AB518" i="1"/>
  <c r="AA518" i="1"/>
  <c r="V518" i="1"/>
  <c r="U518" i="1"/>
  <c r="AH518" i="1"/>
  <c r="S518" i="1"/>
  <c r="Q518" i="1"/>
  <c r="O518" i="1"/>
  <c r="N518" i="1"/>
  <c r="M518" i="1"/>
  <c r="L518" i="1"/>
  <c r="K518" i="1"/>
  <c r="J518" i="1"/>
  <c r="AC517" i="1"/>
  <c r="AB517" i="1"/>
  <c r="AA517" i="1"/>
  <c r="V517" i="1"/>
  <c r="U517" i="1"/>
  <c r="AH517" i="1"/>
  <c r="S517" i="1"/>
  <c r="Q517" i="1"/>
  <c r="O517" i="1"/>
  <c r="N517" i="1"/>
  <c r="M517" i="1"/>
  <c r="L517" i="1"/>
  <c r="K517" i="1"/>
  <c r="J517" i="1"/>
  <c r="AC516" i="1"/>
  <c r="AB516" i="1"/>
  <c r="AA516" i="1"/>
  <c r="V516" i="1"/>
  <c r="U516" i="1"/>
  <c r="AH516" i="1"/>
  <c r="S516" i="1"/>
  <c r="Q516" i="1"/>
  <c r="O516" i="1"/>
  <c r="N516" i="1"/>
  <c r="M516" i="1"/>
  <c r="L516" i="1"/>
  <c r="K516" i="1"/>
  <c r="J516" i="1"/>
  <c r="AC515" i="1"/>
  <c r="AB515" i="1"/>
  <c r="AA515" i="1"/>
  <c r="V515" i="1"/>
  <c r="U515" i="1"/>
  <c r="AH515" i="1"/>
  <c r="S515" i="1"/>
  <c r="Q515" i="1"/>
  <c r="O515" i="1"/>
  <c r="N515" i="1"/>
  <c r="M515" i="1"/>
  <c r="L515" i="1"/>
  <c r="K515" i="1"/>
  <c r="J515" i="1"/>
  <c r="AC514" i="1"/>
  <c r="AB514" i="1"/>
  <c r="AA514" i="1"/>
  <c r="V514" i="1"/>
  <c r="U514" i="1"/>
  <c r="AH514" i="1"/>
  <c r="S514" i="1"/>
  <c r="Q514" i="1"/>
  <c r="O514" i="1"/>
  <c r="N514" i="1"/>
  <c r="M514" i="1"/>
  <c r="L514" i="1"/>
  <c r="K514" i="1"/>
  <c r="J514" i="1"/>
  <c r="AC513" i="1"/>
  <c r="AB513" i="1"/>
  <c r="AA513" i="1"/>
  <c r="V513" i="1"/>
  <c r="U513" i="1"/>
  <c r="AH513" i="1"/>
  <c r="S513" i="1"/>
  <c r="Q513" i="1"/>
  <c r="O513" i="1"/>
  <c r="N513" i="1"/>
  <c r="M513" i="1"/>
  <c r="L513" i="1"/>
  <c r="K513" i="1"/>
  <c r="J513" i="1"/>
  <c r="AC512" i="1"/>
  <c r="AB512" i="1"/>
  <c r="AA512" i="1"/>
  <c r="V512" i="1"/>
  <c r="U512" i="1"/>
  <c r="AH512" i="1"/>
  <c r="S512" i="1"/>
  <c r="Q512" i="1"/>
  <c r="O512" i="1"/>
  <c r="N512" i="1"/>
  <c r="M512" i="1"/>
  <c r="L512" i="1"/>
  <c r="K512" i="1"/>
  <c r="J512" i="1"/>
  <c r="AC511" i="1"/>
  <c r="AB511" i="1"/>
  <c r="AA511" i="1"/>
  <c r="V511" i="1"/>
  <c r="U511" i="1"/>
  <c r="AH511" i="1"/>
  <c r="S511" i="1"/>
  <c r="Q511" i="1"/>
  <c r="O511" i="1"/>
  <c r="N511" i="1"/>
  <c r="M511" i="1"/>
  <c r="L511" i="1"/>
  <c r="K511" i="1"/>
  <c r="J511" i="1"/>
  <c r="AC510" i="1"/>
  <c r="AB510" i="1"/>
  <c r="AA510" i="1"/>
  <c r="V510" i="1"/>
  <c r="U510" i="1"/>
  <c r="AH510" i="1"/>
  <c r="S510" i="1"/>
  <c r="Q510" i="1"/>
  <c r="O510" i="1"/>
  <c r="N510" i="1"/>
  <c r="M510" i="1"/>
  <c r="L510" i="1"/>
  <c r="K510" i="1"/>
  <c r="J510" i="1"/>
  <c r="AC509" i="1"/>
  <c r="AB509" i="1"/>
  <c r="AA509" i="1"/>
  <c r="V509" i="1"/>
  <c r="U509" i="1"/>
  <c r="AH509" i="1"/>
  <c r="S509" i="1"/>
  <c r="Q509" i="1"/>
  <c r="O509" i="1"/>
  <c r="N509" i="1"/>
  <c r="M509" i="1"/>
  <c r="L509" i="1"/>
  <c r="K509" i="1"/>
  <c r="J509" i="1"/>
  <c r="AC508" i="1"/>
  <c r="AB508" i="1"/>
  <c r="AA508" i="1"/>
  <c r="V508" i="1"/>
  <c r="U508" i="1"/>
  <c r="AH508" i="1"/>
  <c r="S508" i="1"/>
  <c r="Q508" i="1"/>
  <c r="O508" i="1"/>
  <c r="N508" i="1"/>
  <c r="M508" i="1"/>
  <c r="L508" i="1"/>
  <c r="K508" i="1"/>
  <c r="J508" i="1"/>
  <c r="AC507" i="1"/>
  <c r="AB507" i="1"/>
  <c r="AA507" i="1"/>
  <c r="V507" i="1"/>
  <c r="U507" i="1"/>
  <c r="AH507" i="1"/>
  <c r="S507" i="1"/>
  <c r="Q507" i="1"/>
  <c r="O507" i="1"/>
  <c r="N507" i="1"/>
  <c r="M507" i="1"/>
  <c r="L507" i="1"/>
  <c r="K507" i="1"/>
  <c r="J507" i="1"/>
  <c r="AC506" i="1"/>
  <c r="AB506" i="1"/>
  <c r="AA506" i="1"/>
  <c r="V506" i="1"/>
  <c r="U506" i="1"/>
  <c r="AH506" i="1"/>
  <c r="S506" i="1"/>
  <c r="Q506" i="1"/>
  <c r="O506" i="1"/>
  <c r="N506" i="1"/>
  <c r="M506" i="1"/>
  <c r="L506" i="1"/>
  <c r="K506" i="1"/>
  <c r="J506" i="1"/>
  <c r="AC505" i="1"/>
  <c r="AB505" i="1"/>
  <c r="AA505" i="1"/>
  <c r="V505" i="1"/>
  <c r="U505" i="1"/>
  <c r="AH505" i="1"/>
  <c r="S505" i="1"/>
  <c r="Q505" i="1"/>
  <c r="O505" i="1"/>
  <c r="N505" i="1"/>
  <c r="M505" i="1"/>
  <c r="L505" i="1"/>
  <c r="K505" i="1"/>
  <c r="J505" i="1"/>
  <c r="AC504" i="1"/>
  <c r="AB504" i="1"/>
  <c r="AA504" i="1"/>
  <c r="V504" i="1"/>
  <c r="U504" i="1"/>
  <c r="AH504" i="1"/>
  <c r="S504" i="1"/>
  <c r="Q504" i="1"/>
  <c r="O504" i="1"/>
  <c r="N504" i="1"/>
  <c r="M504" i="1"/>
  <c r="L504" i="1"/>
  <c r="K504" i="1"/>
  <c r="J504" i="1"/>
  <c r="AC503" i="1"/>
  <c r="AB503" i="1"/>
  <c r="AA503" i="1"/>
  <c r="V503" i="1"/>
  <c r="U503" i="1"/>
  <c r="AH503" i="1"/>
  <c r="S503" i="1"/>
  <c r="Q503" i="1"/>
  <c r="O503" i="1"/>
  <c r="N503" i="1"/>
  <c r="M503" i="1"/>
  <c r="L503" i="1"/>
  <c r="K503" i="1"/>
  <c r="J503" i="1"/>
  <c r="AC502" i="1"/>
  <c r="AB502" i="1"/>
  <c r="AA502" i="1"/>
  <c r="V502" i="1"/>
  <c r="U502" i="1"/>
  <c r="AH502" i="1"/>
  <c r="S502" i="1"/>
  <c r="Q502" i="1"/>
  <c r="O502" i="1"/>
  <c r="N502" i="1"/>
  <c r="M502" i="1"/>
  <c r="L502" i="1"/>
  <c r="K502" i="1"/>
  <c r="J502" i="1"/>
  <c r="AC501" i="1"/>
  <c r="AB501" i="1"/>
  <c r="AA501" i="1"/>
  <c r="V501" i="1"/>
  <c r="U501" i="1"/>
  <c r="AH501" i="1"/>
  <c r="S501" i="1"/>
  <c r="Q501" i="1"/>
  <c r="O501" i="1"/>
  <c r="N501" i="1"/>
  <c r="M501" i="1"/>
  <c r="L501" i="1"/>
  <c r="K501" i="1"/>
  <c r="J501" i="1"/>
  <c r="AC500" i="1"/>
  <c r="AB500" i="1"/>
  <c r="AA500" i="1"/>
  <c r="V500" i="1"/>
  <c r="U500" i="1"/>
  <c r="AH500" i="1"/>
  <c r="S500" i="1"/>
  <c r="Q500" i="1"/>
  <c r="O500" i="1"/>
  <c r="N500" i="1"/>
  <c r="M500" i="1"/>
  <c r="L500" i="1"/>
  <c r="K500" i="1"/>
  <c r="J500" i="1"/>
  <c r="AC499" i="1"/>
  <c r="AB499" i="1"/>
  <c r="AA499" i="1"/>
  <c r="V499" i="1"/>
  <c r="U499" i="1"/>
  <c r="AH499" i="1"/>
  <c r="S499" i="1"/>
  <c r="Q499" i="1"/>
  <c r="O499" i="1"/>
  <c r="N499" i="1"/>
  <c r="M499" i="1"/>
  <c r="L499" i="1"/>
  <c r="K499" i="1"/>
  <c r="J499" i="1"/>
  <c r="AC498" i="1"/>
  <c r="AB498" i="1"/>
  <c r="AA498" i="1"/>
  <c r="V498" i="1"/>
  <c r="U498" i="1"/>
  <c r="AH498" i="1"/>
  <c r="S498" i="1"/>
  <c r="Q498" i="1"/>
  <c r="O498" i="1"/>
  <c r="N498" i="1"/>
  <c r="M498" i="1"/>
  <c r="L498" i="1"/>
  <c r="K498" i="1"/>
  <c r="J498" i="1"/>
  <c r="AC497" i="1"/>
  <c r="AB497" i="1"/>
  <c r="AA497" i="1"/>
  <c r="V497" i="1"/>
  <c r="U497" i="1"/>
  <c r="AH497" i="1"/>
  <c r="S497" i="1"/>
  <c r="Q497" i="1"/>
  <c r="O497" i="1"/>
  <c r="N497" i="1"/>
  <c r="M497" i="1"/>
  <c r="L497" i="1"/>
  <c r="K497" i="1"/>
  <c r="J497" i="1"/>
  <c r="AC496" i="1"/>
  <c r="AB496" i="1"/>
  <c r="AA496" i="1"/>
  <c r="V496" i="1"/>
  <c r="U496" i="1"/>
  <c r="AH496" i="1"/>
  <c r="S496" i="1"/>
  <c r="Q496" i="1"/>
  <c r="O496" i="1"/>
  <c r="N496" i="1"/>
  <c r="M496" i="1"/>
  <c r="L496" i="1"/>
  <c r="K496" i="1"/>
  <c r="J496" i="1"/>
  <c r="AC495" i="1"/>
  <c r="AB495" i="1"/>
  <c r="AA495" i="1"/>
  <c r="V495" i="1"/>
  <c r="U495" i="1"/>
  <c r="AH495" i="1"/>
  <c r="S495" i="1"/>
  <c r="Q495" i="1"/>
  <c r="O495" i="1"/>
  <c r="N495" i="1"/>
  <c r="M495" i="1"/>
  <c r="L495" i="1"/>
  <c r="K495" i="1"/>
  <c r="J495" i="1"/>
  <c r="AC494" i="1"/>
  <c r="AB494" i="1"/>
  <c r="AA494" i="1"/>
  <c r="V494" i="1"/>
  <c r="U494" i="1"/>
  <c r="AH494" i="1"/>
  <c r="S494" i="1"/>
  <c r="Q494" i="1"/>
  <c r="O494" i="1"/>
  <c r="N494" i="1"/>
  <c r="M494" i="1"/>
  <c r="L494" i="1"/>
  <c r="K494" i="1"/>
  <c r="J494" i="1"/>
  <c r="AC493" i="1"/>
  <c r="AB493" i="1"/>
  <c r="AA493" i="1"/>
  <c r="V493" i="1"/>
  <c r="U493" i="1"/>
  <c r="AH493" i="1"/>
  <c r="S493" i="1"/>
  <c r="Q493" i="1"/>
  <c r="O493" i="1"/>
  <c r="N493" i="1"/>
  <c r="M493" i="1"/>
  <c r="L493" i="1"/>
  <c r="K493" i="1"/>
  <c r="J493" i="1"/>
  <c r="AC492" i="1"/>
  <c r="AB492" i="1"/>
  <c r="AA492" i="1"/>
  <c r="V492" i="1"/>
  <c r="U492" i="1"/>
  <c r="AH492" i="1"/>
  <c r="S492" i="1"/>
  <c r="Q492" i="1"/>
  <c r="O492" i="1"/>
  <c r="N492" i="1"/>
  <c r="M492" i="1"/>
  <c r="L492" i="1"/>
  <c r="K492" i="1"/>
  <c r="J492" i="1"/>
  <c r="AC491" i="1"/>
  <c r="AB491" i="1"/>
  <c r="AA491" i="1"/>
  <c r="V491" i="1"/>
  <c r="U491" i="1"/>
  <c r="AH491" i="1"/>
  <c r="S491" i="1"/>
  <c r="Q491" i="1"/>
  <c r="O491" i="1"/>
  <c r="N491" i="1"/>
  <c r="M491" i="1"/>
  <c r="L491" i="1"/>
  <c r="K491" i="1"/>
  <c r="J491" i="1"/>
  <c r="AC490" i="1"/>
  <c r="AB490" i="1"/>
  <c r="AA490" i="1"/>
  <c r="V490" i="1"/>
  <c r="U490" i="1"/>
  <c r="AH490" i="1"/>
  <c r="S490" i="1"/>
  <c r="Q490" i="1"/>
  <c r="O490" i="1"/>
  <c r="N490" i="1"/>
  <c r="M490" i="1"/>
  <c r="L490" i="1"/>
  <c r="K490" i="1"/>
  <c r="J490" i="1"/>
  <c r="AC489" i="1"/>
  <c r="AB489" i="1"/>
  <c r="AA489" i="1"/>
  <c r="V489" i="1"/>
  <c r="U489" i="1"/>
  <c r="AH489" i="1"/>
  <c r="S489" i="1"/>
  <c r="Q489" i="1"/>
  <c r="O489" i="1"/>
  <c r="N489" i="1"/>
  <c r="M489" i="1"/>
  <c r="L489" i="1"/>
  <c r="K489" i="1"/>
  <c r="J489" i="1"/>
  <c r="AC488" i="1"/>
  <c r="AB488" i="1"/>
  <c r="AA488" i="1"/>
  <c r="V488" i="1"/>
  <c r="U488" i="1"/>
  <c r="AH488" i="1"/>
  <c r="S488" i="1"/>
  <c r="Q488" i="1"/>
  <c r="O488" i="1"/>
  <c r="N488" i="1"/>
  <c r="M488" i="1"/>
  <c r="L488" i="1"/>
  <c r="K488" i="1"/>
  <c r="J488" i="1"/>
  <c r="AC487" i="1"/>
  <c r="AB487" i="1"/>
  <c r="AA487" i="1"/>
  <c r="V487" i="1"/>
  <c r="U487" i="1"/>
  <c r="AH487" i="1"/>
  <c r="S487" i="1"/>
  <c r="Q487" i="1"/>
  <c r="O487" i="1"/>
  <c r="N487" i="1"/>
  <c r="M487" i="1"/>
  <c r="L487" i="1"/>
  <c r="K487" i="1"/>
  <c r="J487" i="1"/>
  <c r="AC486" i="1"/>
  <c r="AB486" i="1"/>
  <c r="AA486" i="1"/>
  <c r="V486" i="1"/>
  <c r="U486" i="1"/>
  <c r="AH486" i="1"/>
  <c r="S486" i="1"/>
  <c r="Q486" i="1"/>
  <c r="O486" i="1"/>
  <c r="N486" i="1"/>
  <c r="M486" i="1"/>
  <c r="L486" i="1"/>
  <c r="K486" i="1"/>
  <c r="J486" i="1"/>
  <c r="AC485" i="1"/>
  <c r="AB485" i="1"/>
  <c r="AA485" i="1"/>
  <c r="V485" i="1"/>
  <c r="U485" i="1"/>
  <c r="AH485" i="1"/>
  <c r="S485" i="1"/>
  <c r="Q485" i="1"/>
  <c r="O485" i="1"/>
  <c r="N485" i="1"/>
  <c r="M485" i="1"/>
  <c r="L485" i="1"/>
  <c r="K485" i="1"/>
  <c r="J485" i="1"/>
  <c r="AC484" i="1"/>
  <c r="AB484" i="1"/>
  <c r="AA484" i="1"/>
  <c r="V484" i="1"/>
  <c r="U484" i="1"/>
  <c r="AH484" i="1"/>
  <c r="S484" i="1"/>
  <c r="Q484" i="1"/>
  <c r="O484" i="1"/>
  <c r="N484" i="1"/>
  <c r="M484" i="1"/>
  <c r="L484" i="1"/>
  <c r="K484" i="1"/>
  <c r="J484" i="1"/>
  <c r="AC483" i="1"/>
  <c r="AB483" i="1"/>
  <c r="AA483" i="1"/>
  <c r="V483" i="1"/>
  <c r="U483" i="1"/>
  <c r="AH483" i="1"/>
  <c r="S483" i="1"/>
  <c r="Q483" i="1"/>
  <c r="O483" i="1"/>
  <c r="N483" i="1"/>
  <c r="M483" i="1"/>
  <c r="L483" i="1"/>
  <c r="K483" i="1"/>
  <c r="J483" i="1"/>
  <c r="AC482" i="1"/>
  <c r="AB482" i="1"/>
  <c r="AA482" i="1"/>
  <c r="V482" i="1"/>
  <c r="U482" i="1"/>
  <c r="AH482" i="1"/>
  <c r="S482" i="1"/>
  <c r="Q482" i="1"/>
  <c r="O482" i="1"/>
  <c r="N482" i="1"/>
  <c r="M482" i="1"/>
  <c r="L482" i="1"/>
  <c r="K482" i="1"/>
  <c r="J482" i="1"/>
  <c r="AC481" i="1"/>
  <c r="AB481" i="1"/>
  <c r="AA481" i="1"/>
  <c r="V481" i="1"/>
  <c r="U481" i="1"/>
  <c r="AH481" i="1"/>
  <c r="S481" i="1"/>
  <c r="Q481" i="1"/>
  <c r="O481" i="1"/>
  <c r="N481" i="1"/>
  <c r="M481" i="1"/>
  <c r="L481" i="1"/>
  <c r="K481" i="1"/>
  <c r="J481" i="1"/>
  <c r="AC480" i="1"/>
  <c r="AB480" i="1"/>
  <c r="AA480" i="1"/>
  <c r="V480" i="1"/>
  <c r="U480" i="1"/>
  <c r="AH480" i="1"/>
  <c r="S480" i="1"/>
  <c r="Q480" i="1"/>
  <c r="O480" i="1"/>
  <c r="N480" i="1"/>
  <c r="M480" i="1"/>
  <c r="L480" i="1"/>
  <c r="K480" i="1"/>
  <c r="J480" i="1"/>
  <c r="AC479" i="1"/>
  <c r="AB479" i="1"/>
  <c r="AA479" i="1"/>
  <c r="V479" i="1"/>
  <c r="U479" i="1"/>
  <c r="AH479" i="1"/>
  <c r="S479" i="1"/>
  <c r="Q479" i="1"/>
  <c r="O479" i="1"/>
  <c r="N479" i="1"/>
  <c r="M479" i="1"/>
  <c r="L479" i="1"/>
  <c r="K479" i="1"/>
  <c r="J479" i="1"/>
  <c r="AC478" i="1"/>
  <c r="AB478" i="1"/>
  <c r="AA478" i="1"/>
  <c r="V478" i="1"/>
  <c r="U478" i="1"/>
  <c r="AH478" i="1"/>
  <c r="S478" i="1"/>
  <c r="Q478" i="1"/>
  <c r="O478" i="1"/>
  <c r="N478" i="1"/>
  <c r="M478" i="1"/>
  <c r="L478" i="1"/>
  <c r="K478" i="1"/>
  <c r="J478" i="1"/>
  <c r="AC477" i="1"/>
  <c r="AB477" i="1"/>
  <c r="AA477" i="1"/>
  <c r="V477" i="1"/>
  <c r="U477" i="1"/>
  <c r="AH477" i="1"/>
  <c r="S477" i="1"/>
  <c r="Q477" i="1"/>
  <c r="O477" i="1"/>
  <c r="N477" i="1"/>
  <c r="M477" i="1"/>
  <c r="L477" i="1"/>
  <c r="K477" i="1"/>
  <c r="J477" i="1"/>
  <c r="AC476" i="1"/>
  <c r="AB476" i="1"/>
  <c r="AA476" i="1"/>
  <c r="V476" i="1"/>
  <c r="U476" i="1"/>
  <c r="AH476" i="1"/>
  <c r="S476" i="1"/>
  <c r="Q476" i="1"/>
  <c r="O476" i="1"/>
  <c r="N476" i="1"/>
  <c r="M476" i="1"/>
  <c r="L476" i="1"/>
  <c r="K476" i="1"/>
  <c r="J476" i="1"/>
  <c r="AC475" i="1"/>
  <c r="AB475" i="1"/>
  <c r="AA475" i="1"/>
  <c r="V475" i="1"/>
  <c r="U475" i="1"/>
  <c r="AH475" i="1"/>
  <c r="S475" i="1"/>
  <c r="Q475" i="1"/>
  <c r="O475" i="1"/>
  <c r="N475" i="1"/>
  <c r="M475" i="1"/>
  <c r="L475" i="1"/>
  <c r="K475" i="1"/>
  <c r="J475" i="1"/>
  <c r="AC474" i="1"/>
  <c r="AB474" i="1"/>
  <c r="AA474" i="1"/>
  <c r="V474" i="1"/>
  <c r="U474" i="1"/>
  <c r="AH474" i="1"/>
  <c r="S474" i="1"/>
  <c r="Q474" i="1"/>
  <c r="O474" i="1"/>
  <c r="N474" i="1"/>
  <c r="M474" i="1"/>
  <c r="L474" i="1"/>
  <c r="K474" i="1"/>
  <c r="J474" i="1"/>
  <c r="AC473" i="1"/>
  <c r="AB473" i="1"/>
  <c r="AA473" i="1"/>
  <c r="V473" i="1"/>
  <c r="U473" i="1"/>
  <c r="AH473" i="1"/>
  <c r="S473" i="1"/>
  <c r="Q473" i="1"/>
  <c r="O473" i="1"/>
  <c r="N473" i="1"/>
  <c r="M473" i="1"/>
  <c r="L473" i="1"/>
  <c r="K473" i="1"/>
  <c r="J473" i="1"/>
  <c r="AC472" i="1"/>
  <c r="AB472" i="1"/>
  <c r="AA472" i="1"/>
  <c r="V472" i="1"/>
  <c r="U472" i="1"/>
  <c r="AH472" i="1"/>
  <c r="S472" i="1"/>
  <c r="Q472" i="1"/>
  <c r="O472" i="1"/>
  <c r="N472" i="1"/>
  <c r="M472" i="1"/>
  <c r="L472" i="1"/>
  <c r="K472" i="1"/>
  <c r="J472" i="1"/>
  <c r="AC471" i="1"/>
  <c r="AB471" i="1"/>
  <c r="AA471" i="1"/>
  <c r="V471" i="1"/>
  <c r="U471" i="1"/>
  <c r="AH471" i="1"/>
  <c r="S471" i="1"/>
  <c r="Q471" i="1"/>
  <c r="O471" i="1"/>
  <c r="N471" i="1"/>
  <c r="M471" i="1"/>
  <c r="L471" i="1"/>
  <c r="K471" i="1"/>
  <c r="J471" i="1"/>
  <c r="AC470" i="1"/>
  <c r="AB470" i="1"/>
  <c r="AA470" i="1"/>
  <c r="V470" i="1"/>
  <c r="U470" i="1"/>
  <c r="AH470" i="1"/>
  <c r="S470" i="1"/>
  <c r="Q470" i="1"/>
  <c r="O470" i="1"/>
  <c r="N470" i="1"/>
  <c r="M470" i="1"/>
  <c r="L470" i="1"/>
  <c r="K470" i="1"/>
  <c r="J470" i="1"/>
  <c r="AC469" i="1"/>
  <c r="AB469" i="1"/>
  <c r="AA469" i="1"/>
  <c r="V469" i="1"/>
  <c r="U469" i="1"/>
  <c r="AH469" i="1"/>
  <c r="S469" i="1"/>
  <c r="Q469" i="1"/>
  <c r="O469" i="1"/>
  <c r="N469" i="1"/>
  <c r="M469" i="1"/>
  <c r="L469" i="1"/>
  <c r="K469" i="1"/>
  <c r="J469" i="1"/>
  <c r="AC468" i="1"/>
  <c r="AB468" i="1"/>
  <c r="AA468" i="1"/>
  <c r="V468" i="1"/>
  <c r="U468" i="1"/>
  <c r="AH468" i="1"/>
  <c r="S468" i="1"/>
  <c r="Q468" i="1"/>
  <c r="O468" i="1"/>
  <c r="N468" i="1"/>
  <c r="M468" i="1"/>
  <c r="L468" i="1"/>
  <c r="K468" i="1"/>
  <c r="J468" i="1"/>
  <c r="AC467" i="1"/>
  <c r="AB467" i="1"/>
  <c r="AA467" i="1"/>
  <c r="V467" i="1"/>
  <c r="U467" i="1"/>
  <c r="AH467" i="1"/>
  <c r="S467" i="1"/>
  <c r="Q467" i="1"/>
  <c r="O467" i="1"/>
  <c r="N467" i="1"/>
  <c r="M467" i="1"/>
  <c r="L467" i="1"/>
  <c r="K467" i="1"/>
  <c r="J467" i="1"/>
  <c r="AC466" i="1"/>
  <c r="AB466" i="1"/>
  <c r="AA466" i="1"/>
  <c r="V466" i="1"/>
  <c r="U466" i="1"/>
  <c r="AH466" i="1"/>
  <c r="S466" i="1"/>
  <c r="Q466" i="1"/>
  <c r="O466" i="1"/>
  <c r="N466" i="1"/>
  <c r="M466" i="1"/>
  <c r="L466" i="1"/>
  <c r="K466" i="1"/>
  <c r="J466" i="1"/>
  <c r="AC465" i="1"/>
  <c r="AB465" i="1"/>
  <c r="AA465" i="1"/>
  <c r="V465" i="1"/>
  <c r="U465" i="1"/>
  <c r="AH465" i="1"/>
  <c r="S465" i="1"/>
  <c r="Q465" i="1"/>
  <c r="O465" i="1"/>
  <c r="N465" i="1"/>
  <c r="M465" i="1"/>
  <c r="L465" i="1"/>
  <c r="K465" i="1"/>
  <c r="J465" i="1"/>
  <c r="AC464" i="1"/>
  <c r="AB464" i="1"/>
  <c r="AA464" i="1"/>
  <c r="V464" i="1"/>
  <c r="U464" i="1"/>
  <c r="AH464" i="1"/>
  <c r="S464" i="1"/>
  <c r="Q464" i="1"/>
  <c r="O464" i="1"/>
  <c r="N464" i="1"/>
  <c r="M464" i="1"/>
  <c r="L464" i="1"/>
  <c r="K464" i="1"/>
  <c r="J464" i="1"/>
  <c r="AC463" i="1"/>
  <c r="AB463" i="1"/>
  <c r="AA463" i="1"/>
  <c r="V463" i="1"/>
  <c r="U463" i="1"/>
  <c r="AH463" i="1"/>
  <c r="S463" i="1"/>
  <c r="Q463" i="1"/>
  <c r="O463" i="1"/>
  <c r="N463" i="1"/>
  <c r="M463" i="1"/>
  <c r="L463" i="1"/>
  <c r="K463" i="1"/>
  <c r="J463" i="1"/>
  <c r="AC462" i="1"/>
  <c r="AB462" i="1"/>
  <c r="AA462" i="1"/>
  <c r="V462" i="1"/>
  <c r="U462" i="1"/>
  <c r="AH462" i="1"/>
  <c r="S462" i="1"/>
  <c r="Q462" i="1"/>
  <c r="O462" i="1"/>
  <c r="N462" i="1"/>
  <c r="M462" i="1"/>
  <c r="L462" i="1"/>
  <c r="K462" i="1"/>
  <c r="J462" i="1"/>
  <c r="AC461" i="1"/>
  <c r="AB461" i="1"/>
  <c r="AA461" i="1"/>
  <c r="V461" i="1"/>
  <c r="U461" i="1"/>
  <c r="AH461" i="1"/>
  <c r="S461" i="1"/>
  <c r="Q461" i="1"/>
  <c r="O461" i="1"/>
  <c r="N461" i="1"/>
  <c r="M461" i="1"/>
  <c r="L461" i="1"/>
  <c r="K461" i="1"/>
  <c r="J461" i="1"/>
  <c r="AC460" i="1"/>
  <c r="AB460" i="1"/>
  <c r="AA460" i="1"/>
  <c r="V460" i="1"/>
  <c r="U460" i="1"/>
  <c r="AH460" i="1"/>
  <c r="S460" i="1"/>
  <c r="Q460" i="1"/>
  <c r="O460" i="1"/>
  <c r="N460" i="1"/>
  <c r="M460" i="1"/>
  <c r="L460" i="1"/>
  <c r="K460" i="1"/>
  <c r="J460" i="1"/>
  <c r="AC459" i="1"/>
  <c r="AB459" i="1"/>
  <c r="AA459" i="1"/>
  <c r="V459" i="1"/>
  <c r="U459" i="1"/>
  <c r="AH459" i="1"/>
  <c r="S459" i="1"/>
  <c r="Q459" i="1"/>
  <c r="O459" i="1"/>
  <c r="N459" i="1"/>
  <c r="M459" i="1"/>
  <c r="L459" i="1"/>
  <c r="K459" i="1"/>
  <c r="J459" i="1"/>
  <c r="AC458" i="1"/>
  <c r="AB458" i="1"/>
  <c r="AA458" i="1"/>
  <c r="V458" i="1"/>
  <c r="U458" i="1"/>
  <c r="AH458" i="1"/>
  <c r="S458" i="1"/>
  <c r="Q458" i="1"/>
  <c r="O458" i="1"/>
  <c r="N458" i="1"/>
  <c r="M458" i="1"/>
  <c r="L458" i="1"/>
  <c r="K458" i="1"/>
  <c r="J458" i="1"/>
  <c r="AC457" i="1"/>
  <c r="AB457" i="1"/>
  <c r="AA457" i="1"/>
  <c r="V457" i="1"/>
  <c r="U457" i="1"/>
  <c r="AH457" i="1"/>
  <c r="S457" i="1"/>
  <c r="Q457" i="1"/>
  <c r="O457" i="1"/>
  <c r="N457" i="1"/>
  <c r="M457" i="1"/>
  <c r="L457" i="1"/>
  <c r="K457" i="1"/>
  <c r="J457" i="1"/>
  <c r="AC456" i="1"/>
  <c r="AB456" i="1"/>
  <c r="AA456" i="1"/>
  <c r="V456" i="1"/>
  <c r="U456" i="1"/>
  <c r="AH456" i="1"/>
  <c r="S456" i="1"/>
  <c r="Q456" i="1"/>
  <c r="O456" i="1"/>
  <c r="N456" i="1"/>
  <c r="M456" i="1"/>
  <c r="L456" i="1"/>
  <c r="K456" i="1"/>
  <c r="J456" i="1"/>
  <c r="AC455" i="1"/>
  <c r="AB455" i="1"/>
  <c r="AA455" i="1"/>
  <c r="V455" i="1"/>
  <c r="U455" i="1"/>
  <c r="AH455" i="1"/>
  <c r="S455" i="1"/>
  <c r="Q455" i="1"/>
  <c r="O455" i="1"/>
  <c r="N455" i="1"/>
  <c r="M455" i="1"/>
  <c r="L455" i="1"/>
  <c r="K455" i="1"/>
  <c r="J455" i="1"/>
  <c r="AC454" i="1"/>
  <c r="AB454" i="1"/>
  <c r="AA454" i="1"/>
  <c r="V454" i="1"/>
  <c r="U454" i="1"/>
  <c r="AH454" i="1"/>
  <c r="S454" i="1"/>
  <c r="Q454" i="1"/>
  <c r="O454" i="1"/>
  <c r="N454" i="1"/>
  <c r="M454" i="1"/>
  <c r="L454" i="1"/>
  <c r="K454" i="1"/>
  <c r="J454" i="1"/>
  <c r="AC453" i="1"/>
  <c r="AB453" i="1"/>
  <c r="AA453" i="1"/>
  <c r="V453" i="1"/>
  <c r="U453" i="1"/>
  <c r="AH453" i="1"/>
  <c r="S453" i="1"/>
  <c r="Q453" i="1"/>
  <c r="O453" i="1"/>
  <c r="N453" i="1"/>
  <c r="M453" i="1"/>
  <c r="L453" i="1"/>
  <c r="K453" i="1"/>
  <c r="J453" i="1"/>
  <c r="AC452" i="1"/>
  <c r="AB452" i="1"/>
  <c r="AA452" i="1"/>
  <c r="V452" i="1"/>
  <c r="U452" i="1"/>
  <c r="AH452" i="1"/>
  <c r="S452" i="1"/>
  <c r="Q452" i="1"/>
  <c r="O452" i="1"/>
  <c r="N452" i="1"/>
  <c r="M452" i="1"/>
  <c r="L452" i="1"/>
  <c r="K452" i="1"/>
  <c r="J452" i="1"/>
  <c r="AC451" i="1"/>
  <c r="AB451" i="1"/>
  <c r="AA451" i="1"/>
  <c r="V451" i="1"/>
  <c r="U451" i="1"/>
  <c r="AH451" i="1"/>
  <c r="S451" i="1"/>
  <c r="Q451" i="1"/>
  <c r="O451" i="1"/>
  <c r="N451" i="1"/>
  <c r="M451" i="1"/>
  <c r="L451" i="1"/>
  <c r="K451" i="1"/>
  <c r="J451" i="1"/>
  <c r="AC450" i="1"/>
  <c r="AB450" i="1"/>
  <c r="AA450" i="1"/>
  <c r="V450" i="1"/>
  <c r="U450" i="1"/>
  <c r="AH450" i="1"/>
  <c r="S450" i="1"/>
  <c r="Q450" i="1"/>
  <c r="O450" i="1"/>
  <c r="N450" i="1"/>
  <c r="M450" i="1"/>
  <c r="L450" i="1"/>
  <c r="K450" i="1"/>
  <c r="J450" i="1"/>
  <c r="AC449" i="1"/>
  <c r="AB449" i="1"/>
  <c r="AA449" i="1"/>
  <c r="V449" i="1"/>
  <c r="U449" i="1"/>
  <c r="AH449" i="1"/>
  <c r="S449" i="1"/>
  <c r="Q449" i="1"/>
  <c r="O449" i="1"/>
  <c r="N449" i="1"/>
  <c r="M449" i="1"/>
  <c r="L449" i="1"/>
  <c r="K449" i="1"/>
  <c r="J449" i="1"/>
  <c r="AC448" i="1"/>
  <c r="AB448" i="1"/>
  <c r="AA448" i="1"/>
  <c r="V448" i="1"/>
  <c r="U448" i="1"/>
  <c r="AH448" i="1"/>
  <c r="S448" i="1"/>
  <c r="Q448" i="1"/>
  <c r="O448" i="1"/>
  <c r="N448" i="1"/>
  <c r="M448" i="1"/>
  <c r="L448" i="1"/>
  <c r="K448" i="1"/>
  <c r="J448" i="1"/>
  <c r="AC447" i="1"/>
  <c r="AB447" i="1"/>
  <c r="AA447" i="1"/>
  <c r="V447" i="1"/>
  <c r="U447" i="1"/>
  <c r="AH447" i="1"/>
  <c r="S447" i="1"/>
  <c r="Q447" i="1"/>
  <c r="O447" i="1"/>
  <c r="N447" i="1"/>
  <c r="M447" i="1"/>
  <c r="L447" i="1"/>
  <c r="K447" i="1"/>
  <c r="J447" i="1"/>
  <c r="AC446" i="1"/>
  <c r="AB446" i="1"/>
  <c r="AA446" i="1"/>
  <c r="V446" i="1"/>
  <c r="U446" i="1"/>
  <c r="AH446" i="1"/>
  <c r="S446" i="1"/>
  <c r="Q446" i="1"/>
  <c r="O446" i="1"/>
  <c r="N446" i="1"/>
  <c r="M446" i="1"/>
  <c r="L446" i="1"/>
  <c r="K446" i="1"/>
  <c r="J446" i="1"/>
  <c r="AC445" i="1"/>
  <c r="AB445" i="1"/>
  <c r="AA445" i="1"/>
  <c r="V445" i="1"/>
  <c r="U445" i="1"/>
  <c r="AH445" i="1"/>
  <c r="S445" i="1"/>
  <c r="Q445" i="1"/>
  <c r="O445" i="1"/>
  <c r="N445" i="1"/>
  <c r="M445" i="1"/>
  <c r="L445" i="1"/>
  <c r="K445" i="1"/>
  <c r="J445" i="1"/>
  <c r="AC444" i="1"/>
  <c r="AB444" i="1"/>
  <c r="AA444" i="1"/>
  <c r="V444" i="1"/>
  <c r="U444" i="1"/>
  <c r="AH444" i="1"/>
  <c r="S444" i="1"/>
  <c r="Q444" i="1"/>
  <c r="O444" i="1"/>
  <c r="N444" i="1"/>
  <c r="M444" i="1"/>
  <c r="L444" i="1"/>
  <c r="K444" i="1"/>
  <c r="J444" i="1"/>
  <c r="AC443" i="1"/>
  <c r="AB443" i="1"/>
  <c r="AA443" i="1"/>
  <c r="V443" i="1"/>
  <c r="U443" i="1"/>
  <c r="AH443" i="1"/>
  <c r="S443" i="1"/>
  <c r="Q443" i="1"/>
  <c r="O443" i="1"/>
  <c r="N443" i="1"/>
  <c r="M443" i="1"/>
  <c r="L443" i="1"/>
  <c r="K443" i="1"/>
  <c r="J443" i="1"/>
  <c r="AC442" i="1"/>
  <c r="AB442" i="1"/>
  <c r="AA442" i="1"/>
  <c r="V442" i="1"/>
  <c r="U442" i="1"/>
  <c r="AH442" i="1"/>
  <c r="S442" i="1"/>
  <c r="Q442" i="1"/>
  <c r="O442" i="1"/>
  <c r="N442" i="1"/>
  <c r="M442" i="1"/>
  <c r="L442" i="1"/>
  <c r="K442" i="1"/>
  <c r="J442" i="1"/>
  <c r="AC441" i="1"/>
  <c r="AB441" i="1"/>
  <c r="AA441" i="1"/>
  <c r="V441" i="1"/>
  <c r="U441" i="1"/>
  <c r="AH441" i="1"/>
  <c r="S441" i="1"/>
  <c r="Q441" i="1"/>
  <c r="O441" i="1"/>
  <c r="N441" i="1"/>
  <c r="M441" i="1"/>
  <c r="L441" i="1"/>
  <c r="K441" i="1"/>
  <c r="J441" i="1"/>
  <c r="AC440" i="1"/>
  <c r="AB440" i="1"/>
  <c r="AA440" i="1"/>
  <c r="V440" i="1"/>
  <c r="U440" i="1"/>
  <c r="AH440" i="1"/>
  <c r="S440" i="1"/>
  <c r="Q440" i="1"/>
  <c r="O440" i="1"/>
  <c r="N440" i="1"/>
  <c r="M440" i="1"/>
  <c r="L440" i="1"/>
  <c r="K440" i="1"/>
  <c r="J440" i="1"/>
  <c r="AC439" i="1"/>
  <c r="AB439" i="1"/>
  <c r="AA439" i="1"/>
  <c r="V439" i="1"/>
  <c r="U439" i="1"/>
  <c r="AH439" i="1"/>
  <c r="S439" i="1"/>
  <c r="Q439" i="1"/>
  <c r="O439" i="1"/>
  <c r="N439" i="1"/>
  <c r="M439" i="1"/>
  <c r="L439" i="1"/>
  <c r="K439" i="1"/>
  <c r="J439" i="1"/>
  <c r="AC438" i="1"/>
  <c r="AB438" i="1"/>
  <c r="AA438" i="1"/>
  <c r="V438" i="1"/>
  <c r="U438" i="1"/>
  <c r="AH438" i="1"/>
  <c r="S438" i="1"/>
  <c r="Q438" i="1"/>
  <c r="O438" i="1"/>
  <c r="N438" i="1"/>
  <c r="M438" i="1"/>
  <c r="L438" i="1"/>
  <c r="K438" i="1"/>
  <c r="J438" i="1"/>
  <c r="AC437" i="1"/>
  <c r="AB437" i="1"/>
  <c r="AA437" i="1"/>
  <c r="V437" i="1"/>
  <c r="U437" i="1"/>
  <c r="AH437" i="1"/>
  <c r="S437" i="1"/>
  <c r="Q437" i="1"/>
  <c r="O437" i="1"/>
  <c r="N437" i="1"/>
  <c r="M437" i="1"/>
  <c r="L437" i="1"/>
  <c r="K437" i="1"/>
  <c r="J437" i="1"/>
  <c r="AC436" i="1"/>
  <c r="AB436" i="1"/>
  <c r="AA436" i="1"/>
  <c r="V436" i="1"/>
  <c r="U436" i="1"/>
  <c r="AH436" i="1"/>
  <c r="S436" i="1"/>
  <c r="Q436" i="1"/>
  <c r="O436" i="1"/>
  <c r="N436" i="1"/>
  <c r="M436" i="1"/>
  <c r="L436" i="1"/>
  <c r="K436" i="1"/>
  <c r="J436" i="1"/>
  <c r="AC435" i="1"/>
  <c r="AB435" i="1"/>
  <c r="AA435" i="1"/>
  <c r="V435" i="1"/>
  <c r="U435" i="1"/>
  <c r="AH435" i="1"/>
  <c r="S435" i="1"/>
  <c r="Q435" i="1"/>
  <c r="O435" i="1"/>
  <c r="N435" i="1"/>
  <c r="M435" i="1"/>
  <c r="L435" i="1"/>
  <c r="K435" i="1"/>
  <c r="J435" i="1"/>
  <c r="AC434" i="1"/>
  <c r="AB434" i="1"/>
  <c r="AA434" i="1"/>
  <c r="V434" i="1"/>
  <c r="U434" i="1"/>
  <c r="AH434" i="1"/>
  <c r="S434" i="1"/>
  <c r="Q434" i="1"/>
  <c r="O434" i="1"/>
  <c r="N434" i="1"/>
  <c r="M434" i="1"/>
  <c r="L434" i="1"/>
  <c r="K434" i="1"/>
  <c r="J434" i="1"/>
  <c r="AC433" i="1"/>
  <c r="AB433" i="1"/>
  <c r="AA433" i="1"/>
  <c r="V433" i="1"/>
  <c r="U433" i="1"/>
  <c r="AH433" i="1"/>
  <c r="S433" i="1"/>
  <c r="Q433" i="1"/>
  <c r="O433" i="1"/>
  <c r="N433" i="1"/>
  <c r="M433" i="1"/>
  <c r="L433" i="1"/>
  <c r="K433" i="1"/>
  <c r="J433" i="1"/>
  <c r="AC432" i="1"/>
  <c r="AB432" i="1"/>
  <c r="AA432" i="1"/>
  <c r="V432" i="1"/>
  <c r="U432" i="1"/>
  <c r="AH432" i="1"/>
  <c r="S432" i="1"/>
  <c r="Q432" i="1"/>
  <c r="O432" i="1"/>
  <c r="N432" i="1"/>
  <c r="M432" i="1"/>
  <c r="L432" i="1"/>
  <c r="K432" i="1"/>
  <c r="J432" i="1"/>
  <c r="AC431" i="1"/>
  <c r="AB431" i="1"/>
  <c r="AA431" i="1"/>
  <c r="V431" i="1"/>
  <c r="U431" i="1"/>
  <c r="AH431" i="1"/>
  <c r="S431" i="1"/>
  <c r="Q431" i="1"/>
  <c r="O431" i="1"/>
  <c r="N431" i="1"/>
  <c r="M431" i="1"/>
  <c r="L431" i="1"/>
  <c r="K431" i="1"/>
  <c r="J431" i="1"/>
  <c r="AC430" i="1"/>
  <c r="AB430" i="1"/>
  <c r="AA430" i="1"/>
  <c r="V430" i="1"/>
  <c r="U430" i="1"/>
  <c r="AH430" i="1"/>
  <c r="S430" i="1"/>
  <c r="Q430" i="1"/>
  <c r="O430" i="1"/>
  <c r="N430" i="1"/>
  <c r="M430" i="1"/>
  <c r="L430" i="1"/>
  <c r="K430" i="1"/>
  <c r="J430" i="1"/>
  <c r="AC429" i="1"/>
  <c r="AB429" i="1"/>
  <c r="AA429" i="1"/>
  <c r="V429" i="1"/>
  <c r="U429" i="1"/>
  <c r="AH429" i="1"/>
  <c r="S429" i="1"/>
  <c r="Q429" i="1"/>
  <c r="O429" i="1"/>
  <c r="N429" i="1"/>
  <c r="M429" i="1"/>
  <c r="L429" i="1"/>
  <c r="K429" i="1"/>
  <c r="J429" i="1"/>
  <c r="AC428" i="1"/>
  <c r="AB428" i="1"/>
  <c r="AA428" i="1"/>
  <c r="V428" i="1"/>
  <c r="U428" i="1"/>
  <c r="AH428" i="1"/>
  <c r="S428" i="1"/>
  <c r="Q428" i="1"/>
  <c r="O428" i="1"/>
  <c r="N428" i="1"/>
  <c r="M428" i="1"/>
  <c r="L428" i="1"/>
  <c r="K428" i="1"/>
  <c r="J428" i="1"/>
  <c r="AC427" i="1"/>
  <c r="AB427" i="1"/>
  <c r="AA427" i="1"/>
  <c r="V427" i="1"/>
  <c r="U427" i="1"/>
  <c r="AH427" i="1"/>
  <c r="S427" i="1"/>
  <c r="Q427" i="1"/>
  <c r="O427" i="1"/>
  <c r="N427" i="1"/>
  <c r="M427" i="1"/>
  <c r="L427" i="1"/>
  <c r="K427" i="1"/>
  <c r="J427" i="1"/>
  <c r="AC426" i="1"/>
  <c r="AB426" i="1"/>
  <c r="AA426" i="1"/>
  <c r="V426" i="1"/>
  <c r="U426" i="1"/>
  <c r="AH426" i="1"/>
  <c r="S426" i="1"/>
  <c r="Q426" i="1"/>
  <c r="O426" i="1"/>
  <c r="N426" i="1"/>
  <c r="M426" i="1"/>
  <c r="L426" i="1"/>
  <c r="K426" i="1"/>
  <c r="J426" i="1"/>
  <c r="AC425" i="1"/>
  <c r="AB425" i="1"/>
  <c r="AA425" i="1"/>
  <c r="V425" i="1"/>
  <c r="U425" i="1"/>
  <c r="AH425" i="1"/>
  <c r="S425" i="1"/>
  <c r="Q425" i="1"/>
  <c r="O425" i="1"/>
  <c r="N425" i="1"/>
  <c r="M425" i="1"/>
  <c r="L425" i="1"/>
  <c r="K425" i="1"/>
  <c r="J425" i="1"/>
  <c r="AC424" i="1"/>
  <c r="AB424" i="1"/>
  <c r="AA424" i="1"/>
  <c r="V424" i="1"/>
  <c r="U424" i="1"/>
  <c r="AH424" i="1"/>
  <c r="S424" i="1"/>
  <c r="Q424" i="1"/>
  <c r="O424" i="1"/>
  <c r="N424" i="1"/>
  <c r="M424" i="1"/>
  <c r="L424" i="1"/>
  <c r="K424" i="1"/>
  <c r="J424" i="1"/>
  <c r="AC423" i="1"/>
  <c r="AB423" i="1"/>
  <c r="AA423" i="1"/>
  <c r="V423" i="1"/>
  <c r="U423" i="1"/>
  <c r="AH423" i="1"/>
  <c r="S423" i="1"/>
  <c r="Q423" i="1"/>
  <c r="O423" i="1"/>
  <c r="N423" i="1"/>
  <c r="M423" i="1"/>
  <c r="L423" i="1"/>
  <c r="K423" i="1"/>
  <c r="J423" i="1"/>
  <c r="AC422" i="1"/>
  <c r="AB422" i="1"/>
  <c r="AA422" i="1"/>
  <c r="V422" i="1"/>
  <c r="U422" i="1"/>
  <c r="AH422" i="1"/>
  <c r="S422" i="1"/>
  <c r="Q422" i="1"/>
  <c r="O422" i="1"/>
  <c r="N422" i="1"/>
  <c r="M422" i="1"/>
  <c r="L422" i="1"/>
  <c r="K422" i="1"/>
  <c r="J422" i="1"/>
  <c r="AC421" i="1"/>
  <c r="AB421" i="1"/>
  <c r="AA421" i="1"/>
  <c r="V421" i="1"/>
  <c r="U421" i="1"/>
  <c r="AH421" i="1"/>
  <c r="S421" i="1"/>
  <c r="Q421" i="1"/>
  <c r="O421" i="1"/>
  <c r="N421" i="1"/>
  <c r="M421" i="1"/>
  <c r="L421" i="1"/>
  <c r="K421" i="1"/>
  <c r="J421" i="1"/>
  <c r="AC420" i="1"/>
  <c r="AB420" i="1"/>
  <c r="AA420" i="1"/>
  <c r="V420" i="1"/>
  <c r="U420" i="1"/>
  <c r="AH420" i="1"/>
  <c r="S420" i="1"/>
  <c r="Q420" i="1"/>
  <c r="O420" i="1"/>
  <c r="N420" i="1"/>
  <c r="M420" i="1"/>
  <c r="L420" i="1"/>
  <c r="K420" i="1"/>
  <c r="J420" i="1"/>
  <c r="AC419" i="1"/>
  <c r="AB419" i="1"/>
  <c r="AA419" i="1"/>
  <c r="V419" i="1"/>
  <c r="U419" i="1"/>
  <c r="AH419" i="1"/>
  <c r="S419" i="1"/>
  <c r="Q419" i="1"/>
  <c r="O419" i="1"/>
  <c r="N419" i="1"/>
  <c r="M419" i="1"/>
  <c r="L419" i="1"/>
  <c r="K419" i="1"/>
  <c r="J419" i="1"/>
  <c r="AC418" i="1"/>
  <c r="AB418" i="1"/>
  <c r="AA418" i="1"/>
  <c r="V418" i="1"/>
  <c r="U418" i="1"/>
  <c r="AH418" i="1"/>
  <c r="S418" i="1"/>
  <c r="Q418" i="1"/>
  <c r="O418" i="1"/>
  <c r="N418" i="1"/>
  <c r="M418" i="1"/>
  <c r="L418" i="1"/>
  <c r="K418" i="1"/>
  <c r="J418" i="1"/>
  <c r="AC417" i="1"/>
  <c r="AB417" i="1"/>
  <c r="AA417" i="1"/>
  <c r="V417" i="1"/>
  <c r="U417" i="1"/>
  <c r="AH417" i="1"/>
  <c r="S417" i="1"/>
  <c r="Q417" i="1"/>
  <c r="O417" i="1"/>
  <c r="N417" i="1"/>
  <c r="M417" i="1"/>
  <c r="L417" i="1"/>
  <c r="K417" i="1"/>
  <c r="J417" i="1"/>
  <c r="AC416" i="1"/>
  <c r="AB416" i="1"/>
  <c r="AA416" i="1"/>
  <c r="V416" i="1"/>
  <c r="U416" i="1"/>
  <c r="AH416" i="1"/>
  <c r="S416" i="1"/>
  <c r="Q416" i="1"/>
  <c r="O416" i="1"/>
  <c r="N416" i="1"/>
  <c r="M416" i="1"/>
  <c r="L416" i="1"/>
  <c r="K416" i="1"/>
  <c r="J416" i="1"/>
  <c r="AC415" i="1"/>
  <c r="AB415" i="1"/>
  <c r="AA415" i="1"/>
  <c r="V415" i="1"/>
  <c r="U415" i="1"/>
  <c r="AH415" i="1"/>
  <c r="S415" i="1"/>
  <c r="Q415" i="1"/>
  <c r="O415" i="1"/>
  <c r="N415" i="1"/>
  <c r="M415" i="1"/>
  <c r="L415" i="1"/>
  <c r="K415" i="1"/>
  <c r="J415" i="1"/>
  <c r="AC414" i="1"/>
  <c r="AB414" i="1"/>
  <c r="AA414" i="1"/>
  <c r="V414" i="1"/>
  <c r="U414" i="1"/>
  <c r="AH414" i="1"/>
  <c r="S414" i="1"/>
  <c r="Q414" i="1"/>
  <c r="O414" i="1"/>
  <c r="N414" i="1"/>
  <c r="M414" i="1"/>
  <c r="L414" i="1"/>
  <c r="K414" i="1"/>
  <c r="J414" i="1"/>
  <c r="AC413" i="1"/>
  <c r="AB413" i="1"/>
  <c r="AA413" i="1"/>
  <c r="V413" i="1"/>
  <c r="U413" i="1"/>
  <c r="AH413" i="1"/>
  <c r="S413" i="1"/>
  <c r="Q413" i="1"/>
  <c r="O413" i="1"/>
  <c r="N413" i="1"/>
  <c r="M413" i="1"/>
  <c r="L413" i="1"/>
  <c r="K413" i="1"/>
  <c r="J413" i="1"/>
  <c r="AC412" i="1"/>
  <c r="AB412" i="1"/>
  <c r="AA412" i="1"/>
  <c r="V412" i="1"/>
  <c r="U412" i="1"/>
  <c r="AH412" i="1"/>
  <c r="S412" i="1"/>
  <c r="Q412" i="1"/>
  <c r="O412" i="1"/>
  <c r="N412" i="1"/>
  <c r="M412" i="1"/>
  <c r="L412" i="1"/>
  <c r="K412" i="1"/>
  <c r="J412" i="1"/>
  <c r="AC411" i="1"/>
  <c r="AB411" i="1"/>
  <c r="AA411" i="1"/>
  <c r="V411" i="1"/>
  <c r="U411" i="1"/>
  <c r="AH411" i="1"/>
  <c r="S411" i="1"/>
  <c r="Q411" i="1"/>
  <c r="O411" i="1"/>
  <c r="N411" i="1"/>
  <c r="M411" i="1"/>
  <c r="L411" i="1"/>
  <c r="K411" i="1"/>
  <c r="J411" i="1"/>
  <c r="AC410" i="1"/>
  <c r="AB410" i="1"/>
  <c r="AA410" i="1"/>
  <c r="V410" i="1"/>
  <c r="U410" i="1"/>
  <c r="AH410" i="1"/>
  <c r="S410" i="1"/>
  <c r="Q410" i="1"/>
  <c r="O410" i="1"/>
  <c r="N410" i="1"/>
  <c r="M410" i="1"/>
  <c r="L410" i="1"/>
  <c r="K410" i="1"/>
  <c r="J410" i="1"/>
  <c r="AC409" i="1"/>
  <c r="AB409" i="1"/>
  <c r="AA409" i="1"/>
  <c r="V409" i="1"/>
  <c r="U409" i="1"/>
  <c r="AH409" i="1"/>
  <c r="S409" i="1"/>
  <c r="Q409" i="1"/>
  <c r="O409" i="1"/>
  <c r="N409" i="1"/>
  <c r="M409" i="1"/>
  <c r="L409" i="1"/>
  <c r="K409" i="1"/>
  <c r="J409" i="1"/>
  <c r="AC408" i="1"/>
  <c r="AB408" i="1"/>
  <c r="AA408" i="1"/>
  <c r="V408" i="1"/>
  <c r="U408" i="1"/>
  <c r="AH408" i="1"/>
  <c r="S408" i="1"/>
  <c r="Q408" i="1"/>
  <c r="O408" i="1"/>
  <c r="N408" i="1"/>
  <c r="M408" i="1"/>
  <c r="L408" i="1"/>
  <c r="K408" i="1"/>
  <c r="J408" i="1"/>
  <c r="AC407" i="1"/>
  <c r="AB407" i="1"/>
  <c r="AA407" i="1"/>
  <c r="V407" i="1"/>
  <c r="U407" i="1"/>
  <c r="AH407" i="1"/>
  <c r="S407" i="1"/>
  <c r="Q407" i="1"/>
  <c r="O407" i="1"/>
  <c r="N407" i="1"/>
  <c r="M407" i="1"/>
  <c r="L407" i="1"/>
  <c r="K407" i="1"/>
  <c r="J407" i="1"/>
  <c r="AC406" i="1"/>
  <c r="AB406" i="1"/>
  <c r="AA406" i="1"/>
  <c r="V406" i="1"/>
  <c r="U406" i="1"/>
  <c r="AH406" i="1"/>
  <c r="S406" i="1"/>
  <c r="Q406" i="1"/>
  <c r="O406" i="1"/>
  <c r="N406" i="1"/>
  <c r="M406" i="1"/>
  <c r="L406" i="1"/>
  <c r="K406" i="1"/>
  <c r="J406" i="1"/>
  <c r="AC405" i="1"/>
  <c r="AB405" i="1"/>
  <c r="AA405" i="1"/>
  <c r="V405" i="1"/>
  <c r="U405" i="1"/>
  <c r="AH405" i="1"/>
  <c r="S405" i="1"/>
  <c r="Q405" i="1"/>
  <c r="O405" i="1"/>
  <c r="N405" i="1"/>
  <c r="M405" i="1"/>
  <c r="L405" i="1"/>
  <c r="K405" i="1"/>
  <c r="J405" i="1"/>
  <c r="AC404" i="1"/>
  <c r="AB404" i="1"/>
  <c r="AA404" i="1"/>
  <c r="V404" i="1"/>
  <c r="U404" i="1"/>
  <c r="AH404" i="1"/>
  <c r="S404" i="1"/>
  <c r="Q404" i="1"/>
  <c r="O404" i="1"/>
  <c r="N404" i="1"/>
  <c r="M404" i="1"/>
  <c r="L404" i="1"/>
  <c r="K404" i="1"/>
  <c r="J404" i="1"/>
  <c r="AC403" i="1"/>
  <c r="AB403" i="1"/>
  <c r="AA403" i="1"/>
  <c r="V403" i="1"/>
  <c r="U403" i="1"/>
  <c r="AH403" i="1"/>
  <c r="S403" i="1"/>
  <c r="Q403" i="1"/>
  <c r="O403" i="1"/>
  <c r="N403" i="1"/>
  <c r="M403" i="1"/>
  <c r="L403" i="1"/>
  <c r="K403" i="1"/>
  <c r="J403" i="1"/>
  <c r="AC402" i="1"/>
  <c r="AB402" i="1"/>
  <c r="AA402" i="1"/>
  <c r="V402" i="1"/>
  <c r="U402" i="1"/>
  <c r="AH402" i="1"/>
  <c r="S402" i="1"/>
  <c r="Q402" i="1"/>
  <c r="O402" i="1"/>
  <c r="N402" i="1"/>
  <c r="M402" i="1"/>
  <c r="L402" i="1"/>
  <c r="K402" i="1"/>
  <c r="J402" i="1"/>
  <c r="AC401" i="1"/>
  <c r="AB401" i="1"/>
  <c r="AA401" i="1"/>
  <c r="V401" i="1"/>
  <c r="U401" i="1"/>
  <c r="AH401" i="1"/>
  <c r="S401" i="1"/>
  <c r="Q401" i="1"/>
  <c r="O401" i="1"/>
  <c r="N401" i="1"/>
  <c r="M401" i="1"/>
  <c r="L401" i="1"/>
  <c r="K401" i="1"/>
  <c r="J401" i="1"/>
  <c r="AC400" i="1"/>
  <c r="AB400" i="1"/>
  <c r="AA400" i="1"/>
  <c r="V400" i="1"/>
  <c r="U400" i="1"/>
  <c r="AH400" i="1"/>
  <c r="S400" i="1"/>
  <c r="Q400" i="1"/>
  <c r="O400" i="1"/>
  <c r="N400" i="1"/>
  <c r="M400" i="1"/>
  <c r="L400" i="1"/>
  <c r="K400" i="1"/>
  <c r="J400" i="1"/>
  <c r="AC399" i="1"/>
  <c r="AB399" i="1"/>
  <c r="AA399" i="1"/>
  <c r="V399" i="1"/>
  <c r="U399" i="1"/>
  <c r="AH399" i="1"/>
  <c r="S399" i="1"/>
  <c r="Q399" i="1"/>
  <c r="O399" i="1"/>
  <c r="N399" i="1"/>
  <c r="M399" i="1"/>
  <c r="L399" i="1"/>
  <c r="K399" i="1"/>
  <c r="J399" i="1"/>
  <c r="AC398" i="1"/>
  <c r="AB398" i="1"/>
  <c r="AA398" i="1"/>
  <c r="V398" i="1"/>
  <c r="U398" i="1"/>
  <c r="AH398" i="1"/>
  <c r="S398" i="1"/>
  <c r="Q398" i="1"/>
  <c r="O398" i="1"/>
  <c r="N398" i="1"/>
  <c r="M398" i="1"/>
  <c r="L398" i="1"/>
  <c r="K398" i="1"/>
  <c r="J398" i="1"/>
  <c r="AC397" i="1"/>
  <c r="AB397" i="1"/>
  <c r="AA397" i="1"/>
  <c r="V397" i="1"/>
  <c r="U397" i="1"/>
  <c r="AH397" i="1"/>
  <c r="S397" i="1"/>
  <c r="Q397" i="1"/>
  <c r="O397" i="1"/>
  <c r="N397" i="1"/>
  <c r="M397" i="1"/>
  <c r="L397" i="1"/>
  <c r="K397" i="1"/>
  <c r="J397" i="1"/>
  <c r="AC396" i="1"/>
  <c r="AB396" i="1"/>
  <c r="AA396" i="1"/>
  <c r="V396" i="1"/>
  <c r="U396" i="1"/>
  <c r="AH396" i="1"/>
  <c r="S396" i="1"/>
  <c r="Q396" i="1"/>
  <c r="O396" i="1"/>
  <c r="N396" i="1"/>
  <c r="M396" i="1"/>
  <c r="L396" i="1"/>
  <c r="K396" i="1"/>
  <c r="J396" i="1"/>
  <c r="AC395" i="1"/>
  <c r="AB395" i="1"/>
  <c r="AA395" i="1"/>
  <c r="V395" i="1"/>
  <c r="U395" i="1"/>
  <c r="AH395" i="1"/>
  <c r="S395" i="1"/>
  <c r="Q395" i="1"/>
  <c r="O395" i="1"/>
  <c r="N395" i="1"/>
  <c r="M395" i="1"/>
  <c r="L395" i="1"/>
  <c r="K395" i="1"/>
  <c r="J395" i="1"/>
  <c r="AC394" i="1"/>
  <c r="AB394" i="1"/>
  <c r="AA394" i="1"/>
  <c r="V394" i="1"/>
  <c r="U394" i="1"/>
  <c r="AH394" i="1"/>
  <c r="S394" i="1"/>
  <c r="Q394" i="1"/>
  <c r="O394" i="1"/>
  <c r="N394" i="1"/>
  <c r="M394" i="1"/>
  <c r="L394" i="1"/>
  <c r="K394" i="1"/>
  <c r="J394" i="1"/>
  <c r="AC393" i="1"/>
  <c r="AB393" i="1"/>
  <c r="AA393" i="1"/>
  <c r="V393" i="1"/>
  <c r="U393" i="1"/>
  <c r="AH393" i="1"/>
  <c r="S393" i="1"/>
  <c r="Q393" i="1"/>
  <c r="O393" i="1"/>
  <c r="N393" i="1"/>
  <c r="M393" i="1"/>
  <c r="L393" i="1"/>
  <c r="K393" i="1"/>
  <c r="J393" i="1"/>
  <c r="AC392" i="1"/>
  <c r="AB392" i="1"/>
  <c r="AA392" i="1"/>
  <c r="V392" i="1"/>
  <c r="U392" i="1"/>
  <c r="AH392" i="1"/>
  <c r="S392" i="1"/>
  <c r="Q392" i="1"/>
  <c r="O392" i="1"/>
  <c r="N392" i="1"/>
  <c r="M392" i="1"/>
  <c r="L392" i="1"/>
  <c r="K392" i="1"/>
  <c r="J392" i="1"/>
  <c r="AC391" i="1"/>
  <c r="AB391" i="1"/>
  <c r="AA391" i="1"/>
  <c r="V391" i="1"/>
  <c r="U391" i="1"/>
  <c r="AH391" i="1"/>
  <c r="S391" i="1"/>
  <c r="Q391" i="1"/>
  <c r="O391" i="1"/>
  <c r="N391" i="1"/>
  <c r="M391" i="1"/>
  <c r="L391" i="1"/>
  <c r="K391" i="1"/>
  <c r="J391" i="1"/>
  <c r="AC390" i="1"/>
  <c r="AB390" i="1"/>
  <c r="AA390" i="1"/>
  <c r="V390" i="1"/>
  <c r="U390" i="1"/>
  <c r="AH390" i="1"/>
  <c r="S390" i="1"/>
  <c r="Q390" i="1"/>
  <c r="O390" i="1"/>
  <c r="N390" i="1"/>
  <c r="M390" i="1"/>
  <c r="L390" i="1"/>
  <c r="K390" i="1"/>
  <c r="J390" i="1"/>
  <c r="AC389" i="1"/>
  <c r="AB389" i="1"/>
  <c r="AA389" i="1"/>
  <c r="V389" i="1"/>
  <c r="U389" i="1"/>
  <c r="AH389" i="1"/>
  <c r="S389" i="1"/>
  <c r="Q389" i="1"/>
  <c r="O389" i="1"/>
  <c r="N389" i="1"/>
  <c r="M389" i="1"/>
  <c r="L389" i="1"/>
  <c r="K389" i="1"/>
  <c r="J389" i="1"/>
  <c r="AC388" i="1"/>
  <c r="AB388" i="1"/>
  <c r="AA388" i="1"/>
  <c r="V388" i="1"/>
  <c r="U388" i="1"/>
  <c r="AH388" i="1"/>
  <c r="S388" i="1"/>
  <c r="Q388" i="1"/>
  <c r="O388" i="1"/>
  <c r="N388" i="1"/>
  <c r="M388" i="1"/>
  <c r="L388" i="1"/>
  <c r="K388" i="1"/>
  <c r="J388" i="1"/>
  <c r="AC387" i="1"/>
  <c r="AB387" i="1"/>
  <c r="AA387" i="1"/>
  <c r="V387" i="1"/>
  <c r="U387" i="1"/>
  <c r="AH387" i="1"/>
  <c r="S387" i="1"/>
  <c r="Q387" i="1"/>
  <c r="O387" i="1"/>
  <c r="N387" i="1"/>
  <c r="M387" i="1"/>
  <c r="L387" i="1"/>
  <c r="K387" i="1"/>
  <c r="J387" i="1"/>
  <c r="AC386" i="1"/>
  <c r="AB386" i="1"/>
  <c r="AA386" i="1"/>
  <c r="V386" i="1"/>
  <c r="U386" i="1"/>
  <c r="AH386" i="1"/>
  <c r="S386" i="1"/>
  <c r="Q386" i="1"/>
  <c r="O386" i="1"/>
  <c r="N386" i="1"/>
  <c r="M386" i="1"/>
  <c r="L386" i="1"/>
  <c r="K386" i="1"/>
  <c r="J386" i="1"/>
  <c r="AC385" i="1"/>
  <c r="AB385" i="1"/>
  <c r="AA385" i="1"/>
  <c r="V385" i="1"/>
  <c r="U385" i="1"/>
  <c r="AH385" i="1"/>
  <c r="S385" i="1"/>
  <c r="Q385" i="1"/>
  <c r="O385" i="1"/>
  <c r="N385" i="1"/>
  <c r="M385" i="1"/>
  <c r="L385" i="1"/>
  <c r="K385" i="1"/>
  <c r="J385" i="1"/>
  <c r="AC384" i="1"/>
  <c r="AB384" i="1"/>
  <c r="AA384" i="1"/>
  <c r="V384" i="1"/>
  <c r="U384" i="1"/>
  <c r="AH384" i="1"/>
  <c r="S384" i="1"/>
  <c r="Q384" i="1"/>
  <c r="O384" i="1"/>
  <c r="N384" i="1"/>
  <c r="M384" i="1"/>
  <c r="L384" i="1"/>
  <c r="K384" i="1"/>
  <c r="J384" i="1"/>
  <c r="AC383" i="1"/>
  <c r="AB383" i="1"/>
  <c r="AA383" i="1"/>
  <c r="V383" i="1"/>
  <c r="U383" i="1"/>
  <c r="AH383" i="1"/>
  <c r="S383" i="1"/>
  <c r="Q383" i="1"/>
  <c r="O383" i="1"/>
  <c r="N383" i="1"/>
  <c r="M383" i="1"/>
  <c r="L383" i="1"/>
  <c r="K383" i="1"/>
  <c r="J383" i="1"/>
  <c r="AC382" i="1"/>
  <c r="AB382" i="1"/>
  <c r="AA382" i="1"/>
  <c r="V382" i="1"/>
  <c r="U382" i="1"/>
  <c r="AH382" i="1"/>
  <c r="S382" i="1"/>
  <c r="Q382" i="1"/>
  <c r="O382" i="1"/>
  <c r="N382" i="1"/>
  <c r="M382" i="1"/>
  <c r="L382" i="1"/>
  <c r="K382" i="1"/>
  <c r="J382" i="1"/>
  <c r="AC381" i="1"/>
  <c r="AB381" i="1"/>
  <c r="AA381" i="1"/>
  <c r="V381" i="1"/>
  <c r="U381" i="1"/>
  <c r="AH381" i="1"/>
  <c r="S381" i="1"/>
  <c r="Q381" i="1"/>
  <c r="O381" i="1"/>
  <c r="N381" i="1"/>
  <c r="M381" i="1"/>
  <c r="L381" i="1"/>
  <c r="K381" i="1"/>
  <c r="J381" i="1"/>
  <c r="AC380" i="1"/>
  <c r="AB380" i="1"/>
  <c r="AA380" i="1"/>
  <c r="V380" i="1"/>
  <c r="U380" i="1"/>
  <c r="AH380" i="1"/>
  <c r="S380" i="1"/>
  <c r="Q380" i="1"/>
  <c r="O380" i="1"/>
  <c r="N380" i="1"/>
  <c r="M380" i="1"/>
  <c r="L380" i="1"/>
  <c r="K380" i="1"/>
  <c r="J380" i="1"/>
  <c r="AC379" i="1"/>
  <c r="AB379" i="1"/>
  <c r="AA379" i="1"/>
  <c r="V379" i="1"/>
  <c r="U379" i="1"/>
  <c r="AH379" i="1"/>
  <c r="S379" i="1"/>
  <c r="Q379" i="1"/>
  <c r="O379" i="1"/>
  <c r="N379" i="1"/>
  <c r="M379" i="1"/>
  <c r="L379" i="1"/>
  <c r="K379" i="1"/>
  <c r="J379" i="1"/>
  <c r="AC378" i="1"/>
  <c r="AB378" i="1"/>
  <c r="AA378" i="1"/>
  <c r="V378" i="1"/>
  <c r="U378" i="1"/>
  <c r="AH378" i="1"/>
  <c r="S378" i="1"/>
  <c r="Q378" i="1"/>
  <c r="O378" i="1"/>
  <c r="N378" i="1"/>
  <c r="M378" i="1"/>
  <c r="L378" i="1"/>
  <c r="K378" i="1"/>
  <c r="J378" i="1"/>
  <c r="AC377" i="1"/>
  <c r="AB377" i="1"/>
  <c r="AA377" i="1"/>
  <c r="V377" i="1"/>
  <c r="U377" i="1"/>
  <c r="AH377" i="1"/>
  <c r="S377" i="1"/>
  <c r="Q377" i="1"/>
  <c r="O377" i="1"/>
  <c r="N377" i="1"/>
  <c r="M377" i="1"/>
  <c r="L377" i="1"/>
  <c r="K377" i="1"/>
  <c r="J377" i="1"/>
  <c r="AC376" i="1"/>
  <c r="AB376" i="1"/>
  <c r="AA376" i="1"/>
  <c r="V376" i="1"/>
  <c r="U376" i="1"/>
  <c r="AH376" i="1"/>
  <c r="S376" i="1"/>
  <c r="Q376" i="1"/>
  <c r="O376" i="1"/>
  <c r="N376" i="1"/>
  <c r="M376" i="1"/>
  <c r="L376" i="1"/>
  <c r="K376" i="1"/>
  <c r="J376" i="1"/>
  <c r="AC375" i="1"/>
  <c r="AB375" i="1"/>
  <c r="AA375" i="1"/>
  <c r="V375" i="1"/>
  <c r="U375" i="1"/>
  <c r="AH375" i="1"/>
  <c r="S375" i="1"/>
  <c r="Q375" i="1"/>
  <c r="O375" i="1"/>
  <c r="N375" i="1"/>
  <c r="M375" i="1"/>
  <c r="L375" i="1"/>
  <c r="K375" i="1"/>
  <c r="J375" i="1"/>
  <c r="AC374" i="1"/>
  <c r="AB374" i="1"/>
  <c r="AA374" i="1"/>
  <c r="V374" i="1"/>
  <c r="U374" i="1"/>
  <c r="AH374" i="1"/>
  <c r="S374" i="1"/>
  <c r="Q374" i="1"/>
  <c r="O374" i="1"/>
  <c r="N374" i="1"/>
  <c r="M374" i="1"/>
  <c r="L374" i="1"/>
  <c r="K374" i="1"/>
  <c r="J374" i="1"/>
  <c r="AC373" i="1"/>
  <c r="AB373" i="1"/>
  <c r="AA373" i="1"/>
  <c r="V373" i="1"/>
  <c r="U373" i="1"/>
  <c r="AH373" i="1"/>
  <c r="S373" i="1"/>
  <c r="Q373" i="1"/>
  <c r="O373" i="1"/>
  <c r="N373" i="1"/>
  <c r="M373" i="1"/>
  <c r="L373" i="1"/>
  <c r="K373" i="1"/>
  <c r="J373" i="1"/>
  <c r="AC372" i="1"/>
  <c r="AB372" i="1"/>
  <c r="AA372" i="1"/>
  <c r="V372" i="1"/>
  <c r="U372" i="1"/>
  <c r="AH372" i="1"/>
  <c r="S372" i="1"/>
  <c r="Q372" i="1"/>
  <c r="O372" i="1"/>
  <c r="N372" i="1"/>
  <c r="M372" i="1"/>
  <c r="L372" i="1"/>
  <c r="K372" i="1"/>
  <c r="J372" i="1"/>
  <c r="AC371" i="1"/>
  <c r="AB371" i="1"/>
  <c r="AA371" i="1"/>
  <c r="V371" i="1"/>
  <c r="U371" i="1"/>
  <c r="AH371" i="1"/>
  <c r="S371" i="1"/>
  <c r="Q371" i="1"/>
  <c r="O371" i="1"/>
  <c r="N371" i="1"/>
  <c r="M371" i="1"/>
  <c r="L371" i="1"/>
  <c r="K371" i="1"/>
  <c r="J371" i="1"/>
  <c r="AC370" i="1"/>
  <c r="AB370" i="1"/>
  <c r="AA370" i="1"/>
  <c r="V370" i="1"/>
  <c r="U370" i="1"/>
  <c r="AH370" i="1"/>
  <c r="S370" i="1"/>
  <c r="Q370" i="1"/>
  <c r="O370" i="1"/>
  <c r="N370" i="1"/>
  <c r="M370" i="1"/>
  <c r="L370" i="1"/>
  <c r="K370" i="1"/>
  <c r="J370" i="1"/>
  <c r="AC369" i="1"/>
  <c r="AB369" i="1"/>
  <c r="AA369" i="1"/>
  <c r="V369" i="1"/>
  <c r="U369" i="1"/>
  <c r="AH369" i="1"/>
  <c r="S369" i="1"/>
  <c r="Q369" i="1"/>
  <c r="O369" i="1"/>
  <c r="N369" i="1"/>
  <c r="M369" i="1"/>
  <c r="L369" i="1"/>
  <c r="K369" i="1"/>
  <c r="J369" i="1"/>
  <c r="AC368" i="1"/>
  <c r="AB368" i="1"/>
  <c r="AA368" i="1"/>
  <c r="V368" i="1"/>
  <c r="U368" i="1"/>
  <c r="AH368" i="1"/>
  <c r="S368" i="1"/>
  <c r="Q368" i="1"/>
  <c r="O368" i="1"/>
  <c r="N368" i="1"/>
  <c r="M368" i="1"/>
  <c r="L368" i="1"/>
  <c r="K368" i="1"/>
  <c r="J368" i="1"/>
  <c r="AC367" i="1"/>
  <c r="AB367" i="1"/>
  <c r="AA367" i="1"/>
  <c r="V367" i="1"/>
  <c r="U367" i="1"/>
  <c r="AH367" i="1"/>
  <c r="S367" i="1"/>
  <c r="Q367" i="1"/>
  <c r="O367" i="1"/>
  <c r="N367" i="1"/>
  <c r="M367" i="1"/>
  <c r="L367" i="1"/>
  <c r="K367" i="1"/>
  <c r="J367" i="1"/>
  <c r="AC366" i="1"/>
  <c r="AB366" i="1"/>
  <c r="AA366" i="1"/>
  <c r="V366" i="1"/>
  <c r="U366" i="1"/>
  <c r="AH366" i="1"/>
  <c r="S366" i="1"/>
  <c r="Q366" i="1"/>
  <c r="O366" i="1"/>
  <c r="N366" i="1"/>
  <c r="M366" i="1"/>
  <c r="L366" i="1"/>
  <c r="K366" i="1"/>
  <c r="J366" i="1"/>
  <c r="AC365" i="1"/>
  <c r="AB365" i="1"/>
  <c r="AA365" i="1"/>
  <c r="V365" i="1"/>
  <c r="U365" i="1"/>
  <c r="AH365" i="1"/>
  <c r="S365" i="1"/>
  <c r="Q365" i="1"/>
  <c r="O365" i="1"/>
  <c r="N365" i="1"/>
  <c r="M365" i="1"/>
  <c r="L365" i="1"/>
  <c r="K365" i="1"/>
  <c r="J365" i="1"/>
  <c r="AC364" i="1"/>
  <c r="AB364" i="1"/>
  <c r="AA364" i="1"/>
  <c r="V364" i="1"/>
  <c r="U364" i="1"/>
  <c r="AH364" i="1"/>
  <c r="S364" i="1"/>
  <c r="Q364" i="1"/>
  <c r="O364" i="1"/>
  <c r="N364" i="1"/>
  <c r="M364" i="1"/>
  <c r="L364" i="1"/>
  <c r="K364" i="1"/>
  <c r="J364" i="1"/>
  <c r="AC363" i="1"/>
  <c r="AB363" i="1"/>
  <c r="AA363" i="1"/>
  <c r="V363" i="1"/>
  <c r="U363" i="1"/>
  <c r="AH363" i="1"/>
  <c r="S363" i="1"/>
  <c r="Q363" i="1"/>
  <c r="O363" i="1"/>
  <c r="N363" i="1"/>
  <c r="M363" i="1"/>
  <c r="L363" i="1"/>
  <c r="K363" i="1"/>
  <c r="J363" i="1"/>
  <c r="AC362" i="1"/>
  <c r="AB362" i="1"/>
  <c r="AA362" i="1"/>
  <c r="V362" i="1"/>
  <c r="U362" i="1"/>
  <c r="AH362" i="1"/>
  <c r="S362" i="1"/>
  <c r="Q362" i="1"/>
  <c r="O362" i="1"/>
  <c r="N362" i="1"/>
  <c r="M362" i="1"/>
  <c r="L362" i="1"/>
  <c r="K362" i="1"/>
  <c r="J362" i="1"/>
  <c r="AC361" i="1"/>
  <c r="AB361" i="1"/>
  <c r="AA361" i="1"/>
  <c r="V361" i="1"/>
  <c r="U361" i="1"/>
  <c r="AH361" i="1"/>
  <c r="S361" i="1"/>
  <c r="Q361" i="1"/>
  <c r="O361" i="1"/>
  <c r="N361" i="1"/>
  <c r="M361" i="1"/>
  <c r="L361" i="1"/>
  <c r="K361" i="1"/>
  <c r="J361" i="1"/>
  <c r="AC360" i="1"/>
  <c r="AB360" i="1"/>
  <c r="AA360" i="1"/>
  <c r="V360" i="1"/>
  <c r="U360" i="1"/>
  <c r="AH360" i="1"/>
  <c r="S360" i="1"/>
  <c r="Q360" i="1"/>
  <c r="O360" i="1"/>
  <c r="N360" i="1"/>
  <c r="M360" i="1"/>
  <c r="L360" i="1"/>
  <c r="K360" i="1"/>
  <c r="J360" i="1"/>
  <c r="AC359" i="1"/>
  <c r="AB359" i="1"/>
  <c r="AA359" i="1"/>
  <c r="V359" i="1"/>
  <c r="U359" i="1"/>
  <c r="AH359" i="1"/>
  <c r="S359" i="1"/>
  <c r="Q359" i="1"/>
  <c r="O359" i="1"/>
  <c r="N359" i="1"/>
  <c r="M359" i="1"/>
  <c r="L359" i="1"/>
  <c r="K359" i="1"/>
  <c r="J359" i="1"/>
  <c r="AC358" i="1"/>
  <c r="AB358" i="1"/>
  <c r="AA358" i="1"/>
  <c r="V358" i="1"/>
  <c r="U358" i="1"/>
  <c r="AH358" i="1"/>
  <c r="S358" i="1"/>
  <c r="Q358" i="1"/>
  <c r="O358" i="1"/>
  <c r="N358" i="1"/>
  <c r="M358" i="1"/>
  <c r="L358" i="1"/>
  <c r="K358" i="1"/>
  <c r="J358" i="1"/>
  <c r="AC357" i="1"/>
  <c r="AB357" i="1"/>
  <c r="AA357" i="1"/>
  <c r="V357" i="1"/>
  <c r="U357" i="1"/>
  <c r="AH357" i="1"/>
  <c r="S357" i="1"/>
  <c r="Q357" i="1"/>
  <c r="O357" i="1"/>
  <c r="N357" i="1"/>
  <c r="M357" i="1"/>
  <c r="L357" i="1"/>
  <c r="K357" i="1"/>
  <c r="J357" i="1"/>
  <c r="AC356" i="1"/>
  <c r="AB356" i="1"/>
  <c r="AA356" i="1"/>
  <c r="V356" i="1"/>
  <c r="U356" i="1"/>
  <c r="AH356" i="1"/>
  <c r="S356" i="1"/>
  <c r="Q356" i="1"/>
  <c r="O356" i="1"/>
  <c r="N356" i="1"/>
  <c r="M356" i="1"/>
  <c r="L356" i="1"/>
  <c r="K356" i="1"/>
  <c r="J356" i="1"/>
  <c r="AC355" i="1"/>
  <c r="AB355" i="1"/>
  <c r="AA355" i="1"/>
  <c r="V355" i="1"/>
  <c r="U355" i="1"/>
  <c r="AH355" i="1"/>
  <c r="S355" i="1"/>
  <c r="Q355" i="1"/>
  <c r="O355" i="1"/>
  <c r="N355" i="1"/>
  <c r="M355" i="1"/>
  <c r="L355" i="1"/>
  <c r="K355" i="1"/>
  <c r="J355" i="1"/>
  <c r="AC354" i="1"/>
  <c r="AB354" i="1"/>
  <c r="AA354" i="1"/>
  <c r="V354" i="1"/>
  <c r="U354" i="1"/>
  <c r="AH354" i="1"/>
  <c r="S354" i="1"/>
  <c r="Q354" i="1"/>
  <c r="O354" i="1"/>
  <c r="N354" i="1"/>
  <c r="M354" i="1"/>
  <c r="L354" i="1"/>
  <c r="K354" i="1"/>
  <c r="J354" i="1"/>
  <c r="AC353" i="1"/>
  <c r="AB353" i="1"/>
  <c r="AA353" i="1"/>
  <c r="V353" i="1"/>
  <c r="U353" i="1"/>
  <c r="AH353" i="1"/>
  <c r="S353" i="1"/>
  <c r="Q353" i="1"/>
  <c r="O353" i="1"/>
  <c r="N353" i="1"/>
  <c r="M353" i="1"/>
  <c r="L353" i="1"/>
  <c r="K353" i="1"/>
  <c r="J353" i="1"/>
  <c r="AC352" i="1"/>
  <c r="AB352" i="1"/>
  <c r="AA352" i="1"/>
  <c r="V352" i="1"/>
  <c r="U352" i="1"/>
  <c r="AH352" i="1"/>
  <c r="S352" i="1"/>
  <c r="Q352" i="1"/>
  <c r="O352" i="1"/>
  <c r="N352" i="1"/>
  <c r="M352" i="1"/>
  <c r="L352" i="1"/>
  <c r="K352" i="1"/>
  <c r="J352" i="1"/>
  <c r="AC351" i="1"/>
  <c r="AB351" i="1"/>
  <c r="AA351" i="1"/>
  <c r="V351" i="1"/>
  <c r="U351" i="1"/>
  <c r="AH351" i="1"/>
  <c r="S351" i="1"/>
  <c r="Q351" i="1"/>
  <c r="O351" i="1"/>
  <c r="N351" i="1"/>
  <c r="M351" i="1"/>
  <c r="L351" i="1"/>
  <c r="K351" i="1"/>
  <c r="J351" i="1"/>
  <c r="AC350" i="1"/>
  <c r="AB350" i="1"/>
  <c r="AA350" i="1"/>
  <c r="V350" i="1"/>
  <c r="U350" i="1"/>
  <c r="AH350" i="1"/>
  <c r="S350" i="1"/>
  <c r="Q350" i="1"/>
  <c r="O350" i="1"/>
  <c r="N350" i="1"/>
  <c r="M350" i="1"/>
  <c r="L350" i="1"/>
  <c r="K350" i="1"/>
  <c r="J350" i="1"/>
  <c r="AC349" i="1"/>
  <c r="AB349" i="1"/>
  <c r="AA349" i="1"/>
  <c r="V349" i="1"/>
  <c r="U349" i="1"/>
  <c r="AH349" i="1"/>
  <c r="S349" i="1"/>
  <c r="Q349" i="1"/>
  <c r="O349" i="1"/>
  <c r="N349" i="1"/>
  <c r="M349" i="1"/>
  <c r="L349" i="1"/>
  <c r="K349" i="1"/>
  <c r="J349" i="1"/>
  <c r="AC348" i="1"/>
  <c r="AB348" i="1"/>
  <c r="AA348" i="1"/>
  <c r="V348" i="1"/>
  <c r="U348" i="1"/>
  <c r="AH348" i="1"/>
  <c r="S348" i="1"/>
  <c r="Q348" i="1"/>
  <c r="O348" i="1"/>
  <c r="N348" i="1"/>
  <c r="M348" i="1"/>
  <c r="L348" i="1"/>
  <c r="K348" i="1"/>
  <c r="J348" i="1"/>
  <c r="AC347" i="1"/>
  <c r="AB347" i="1"/>
  <c r="AA347" i="1"/>
  <c r="V347" i="1"/>
  <c r="U347" i="1"/>
  <c r="AH347" i="1"/>
  <c r="S347" i="1"/>
  <c r="Q347" i="1"/>
  <c r="O347" i="1"/>
  <c r="N347" i="1"/>
  <c r="M347" i="1"/>
  <c r="L347" i="1"/>
  <c r="K347" i="1"/>
  <c r="J347" i="1"/>
  <c r="AC346" i="1"/>
  <c r="AB346" i="1"/>
  <c r="AA346" i="1"/>
  <c r="V346" i="1"/>
  <c r="U346" i="1"/>
  <c r="AH346" i="1"/>
  <c r="S346" i="1"/>
  <c r="Q346" i="1"/>
  <c r="O346" i="1"/>
  <c r="N346" i="1"/>
  <c r="M346" i="1"/>
  <c r="L346" i="1"/>
  <c r="K346" i="1"/>
  <c r="J346" i="1"/>
  <c r="AC345" i="1"/>
  <c r="AB345" i="1"/>
  <c r="AA345" i="1"/>
  <c r="V345" i="1"/>
  <c r="U345" i="1"/>
  <c r="AH345" i="1"/>
  <c r="S345" i="1"/>
  <c r="Q345" i="1"/>
  <c r="O345" i="1"/>
  <c r="N345" i="1"/>
  <c r="M345" i="1"/>
  <c r="L345" i="1"/>
  <c r="K345" i="1"/>
  <c r="J345" i="1"/>
  <c r="AC344" i="1"/>
  <c r="AB344" i="1"/>
  <c r="AA344" i="1"/>
  <c r="V344" i="1"/>
  <c r="U344" i="1"/>
  <c r="AH344" i="1"/>
  <c r="S344" i="1"/>
  <c r="Q344" i="1"/>
  <c r="O344" i="1"/>
  <c r="N344" i="1"/>
  <c r="M344" i="1"/>
  <c r="L344" i="1"/>
  <c r="K344" i="1"/>
  <c r="J344" i="1"/>
  <c r="AC343" i="1"/>
  <c r="AB343" i="1"/>
  <c r="AA343" i="1"/>
  <c r="V343" i="1"/>
  <c r="U343" i="1"/>
  <c r="AH343" i="1"/>
  <c r="S343" i="1"/>
  <c r="Q343" i="1"/>
  <c r="O343" i="1"/>
  <c r="N343" i="1"/>
  <c r="M343" i="1"/>
  <c r="L343" i="1"/>
  <c r="K343" i="1"/>
  <c r="J343" i="1"/>
  <c r="AC342" i="1"/>
  <c r="AB342" i="1"/>
  <c r="AA342" i="1"/>
  <c r="V342" i="1"/>
  <c r="U342" i="1"/>
  <c r="AH342" i="1"/>
  <c r="S342" i="1"/>
  <c r="Q342" i="1"/>
  <c r="O342" i="1"/>
  <c r="N342" i="1"/>
  <c r="M342" i="1"/>
  <c r="L342" i="1"/>
  <c r="K342" i="1"/>
  <c r="J342" i="1"/>
  <c r="AC341" i="1"/>
  <c r="AB341" i="1"/>
  <c r="AA341" i="1"/>
  <c r="V341" i="1"/>
  <c r="U341" i="1"/>
  <c r="AH341" i="1"/>
  <c r="S341" i="1"/>
  <c r="Q341" i="1"/>
  <c r="O341" i="1"/>
  <c r="N341" i="1"/>
  <c r="M341" i="1"/>
  <c r="L341" i="1"/>
  <c r="K341" i="1"/>
  <c r="J341" i="1"/>
  <c r="AC340" i="1"/>
  <c r="AB340" i="1"/>
  <c r="AA340" i="1"/>
  <c r="V340" i="1"/>
  <c r="U340" i="1"/>
  <c r="AH340" i="1"/>
  <c r="S340" i="1"/>
  <c r="Q340" i="1"/>
  <c r="O340" i="1"/>
  <c r="N340" i="1"/>
  <c r="M340" i="1"/>
  <c r="L340" i="1"/>
  <c r="K340" i="1"/>
  <c r="J340" i="1"/>
  <c r="AC339" i="1"/>
  <c r="AB339" i="1"/>
  <c r="AA339" i="1"/>
  <c r="V339" i="1"/>
  <c r="U339" i="1"/>
  <c r="AH339" i="1"/>
  <c r="S339" i="1"/>
  <c r="Q339" i="1"/>
  <c r="O339" i="1"/>
  <c r="N339" i="1"/>
  <c r="M339" i="1"/>
  <c r="L339" i="1"/>
  <c r="K339" i="1"/>
  <c r="J339" i="1"/>
  <c r="AC338" i="1"/>
  <c r="AB338" i="1"/>
  <c r="AA338" i="1"/>
  <c r="V338" i="1"/>
  <c r="U338" i="1"/>
  <c r="AH338" i="1"/>
  <c r="S338" i="1"/>
  <c r="Q338" i="1"/>
  <c r="O338" i="1"/>
  <c r="N338" i="1"/>
  <c r="M338" i="1"/>
  <c r="L338" i="1"/>
  <c r="K338" i="1"/>
  <c r="J338" i="1"/>
  <c r="AC337" i="1"/>
  <c r="AB337" i="1"/>
  <c r="AA337" i="1"/>
  <c r="V337" i="1"/>
  <c r="U337" i="1"/>
  <c r="AH337" i="1"/>
  <c r="S337" i="1"/>
  <c r="Q337" i="1"/>
  <c r="O337" i="1"/>
  <c r="N337" i="1"/>
  <c r="M337" i="1"/>
  <c r="L337" i="1"/>
  <c r="K337" i="1"/>
  <c r="J337" i="1"/>
  <c r="AC336" i="1"/>
  <c r="AB336" i="1"/>
  <c r="AA336" i="1"/>
  <c r="V336" i="1"/>
  <c r="U336" i="1"/>
  <c r="AH336" i="1"/>
  <c r="S336" i="1"/>
  <c r="Q336" i="1"/>
  <c r="O336" i="1"/>
  <c r="N336" i="1"/>
  <c r="M336" i="1"/>
  <c r="L336" i="1"/>
  <c r="K336" i="1"/>
  <c r="J336" i="1"/>
  <c r="AC335" i="1"/>
  <c r="AB335" i="1"/>
  <c r="AA335" i="1"/>
  <c r="V335" i="1"/>
  <c r="U335" i="1"/>
  <c r="AH335" i="1"/>
  <c r="S335" i="1"/>
  <c r="Q335" i="1"/>
  <c r="O335" i="1"/>
  <c r="N335" i="1"/>
  <c r="M335" i="1"/>
  <c r="L335" i="1"/>
  <c r="K335" i="1"/>
  <c r="J335" i="1"/>
  <c r="AC334" i="1"/>
  <c r="AB334" i="1"/>
  <c r="AA334" i="1"/>
  <c r="V334" i="1"/>
  <c r="U334" i="1"/>
  <c r="AH334" i="1"/>
  <c r="S334" i="1"/>
  <c r="Q334" i="1"/>
  <c r="O334" i="1"/>
  <c r="N334" i="1"/>
  <c r="M334" i="1"/>
  <c r="L334" i="1"/>
  <c r="K334" i="1"/>
  <c r="J334" i="1"/>
  <c r="AC333" i="1"/>
  <c r="AB333" i="1"/>
  <c r="AA333" i="1"/>
  <c r="V333" i="1"/>
  <c r="U333" i="1"/>
  <c r="AH333" i="1"/>
  <c r="S333" i="1"/>
  <c r="Q333" i="1"/>
  <c r="O333" i="1"/>
  <c r="N333" i="1"/>
  <c r="M333" i="1"/>
  <c r="L333" i="1"/>
  <c r="K333" i="1"/>
  <c r="J333" i="1"/>
  <c r="AC332" i="1"/>
  <c r="AB332" i="1"/>
  <c r="AA332" i="1"/>
  <c r="V332" i="1"/>
  <c r="U332" i="1"/>
  <c r="AH332" i="1"/>
  <c r="S332" i="1"/>
  <c r="Q332" i="1"/>
  <c r="O332" i="1"/>
  <c r="N332" i="1"/>
  <c r="M332" i="1"/>
  <c r="L332" i="1"/>
  <c r="K332" i="1"/>
  <c r="J332" i="1"/>
  <c r="AC331" i="1"/>
  <c r="AB331" i="1"/>
  <c r="AA331" i="1"/>
  <c r="V331" i="1"/>
  <c r="U331" i="1"/>
  <c r="AH331" i="1"/>
  <c r="S331" i="1"/>
  <c r="Q331" i="1"/>
  <c r="O331" i="1"/>
  <c r="N331" i="1"/>
  <c r="M331" i="1"/>
  <c r="L331" i="1"/>
  <c r="K331" i="1"/>
  <c r="J331" i="1"/>
  <c r="AC330" i="1"/>
  <c r="AB330" i="1"/>
  <c r="AA330" i="1"/>
  <c r="V330" i="1"/>
  <c r="U330" i="1"/>
  <c r="AH330" i="1"/>
  <c r="S330" i="1"/>
  <c r="Q330" i="1"/>
  <c r="O330" i="1"/>
  <c r="N330" i="1"/>
  <c r="M330" i="1"/>
  <c r="L330" i="1"/>
  <c r="K330" i="1"/>
  <c r="J330" i="1"/>
  <c r="AC329" i="1"/>
  <c r="AB329" i="1"/>
  <c r="AA329" i="1"/>
  <c r="V329" i="1"/>
  <c r="U329" i="1"/>
  <c r="AH329" i="1"/>
  <c r="S329" i="1"/>
  <c r="Q329" i="1"/>
  <c r="O329" i="1"/>
  <c r="N329" i="1"/>
  <c r="M329" i="1"/>
  <c r="L329" i="1"/>
  <c r="K329" i="1"/>
  <c r="J329" i="1"/>
  <c r="AC328" i="1"/>
  <c r="AB328" i="1"/>
  <c r="AA328" i="1"/>
  <c r="V328" i="1"/>
  <c r="U328" i="1"/>
  <c r="AH328" i="1"/>
  <c r="S328" i="1"/>
  <c r="Q328" i="1"/>
  <c r="O328" i="1"/>
  <c r="N328" i="1"/>
  <c r="M328" i="1"/>
  <c r="L328" i="1"/>
  <c r="K328" i="1"/>
  <c r="J328" i="1"/>
  <c r="AC327" i="1"/>
  <c r="AB327" i="1"/>
  <c r="AA327" i="1"/>
  <c r="V327" i="1"/>
  <c r="U327" i="1"/>
  <c r="AH327" i="1"/>
  <c r="S327" i="1"/>
  <c r="Q327" i="1"/>
  <c r="O327" i="1"/>
  <c r="N327" i="1"/>
  <c r="M327" i="1"/>
  <c r="L327" i="1"/>
  <c r="K327" i="1"/>
  <c r="J327" i="1"/>
  <c r="AC326" i="1"/>
  <c r="AB326" i="1"/>
  <c r="AA326" i="1"/>
  <c r="V326" i="1"/>
  <c r="U326" i="1"/>
  <c r="AH326" i="1"/>
  <c r="S326" i="1"/>
  <c r="Q326" i="1"/>
  <c r="O326" i="1"/>
  <c r="N326" i="1"/>
  <c r="M326" i="1"/>
  <c r="L326" i="1"/>
  <c r="K326" i="1"/>
  <c r="J326" i="1"/>
  <c r="AC325" i="1"/>
  <c r="AB325" i="1"/>
  <c r="AA325" i="1"/>
  <c r="V325" i="1"/>
  <c r="U325" i="1"/>
  <c r="AH325" i="1"/>
  <c r="S325" i="1"/>
  <c r="Q325" i="1"/>
  <c r="O325" i="1"/>
  <c r="N325" i="1"/>
  <c r="M325" i="1"/>
  <c r="L325" i="1"/>
  <c r="K325" i="1"/>
  <c r="J325" i="1"/>
  <c r="AC324" i="1"/>
  <c r="AB324" i="1"/>
  <c r="AA324" i="1"/>
  <c r="V324" i="1"/>
  <c r="U324" i="1"/>
  <c r="AH324" i="1"/>
  <c r="S324" i="1"/>
  <c r="Q324" i="1"/>
  <c r="O324" i="1"/>
  <c r="N324" i="1"/>
  <c r="M324" i="1"/>
  <c r="L324" i="1"/>
  <c r="K324" i="1"/>
  <c r="J324" i="1"/>
  <c r="AC323" i="1"/>
  <c r="AB323" i="1"/>
  <c r="AA323" i="1"/>
  <c r="V323" i="1"/>
  <c r="U323" i="1"/>
  <c r="AH323" i="1"/>
  <c r="S323" i="1"/>
  <c r="Q323" i="1"/>
  <c r="O323" i="1"/>
  <c r="N323" i="1"/>
  <c r="M323" i="1"/>
  <c r="L323" i="1"/>
  <c r="K323" i="1"/>
  <c r="J323" i="1"/>
  <c r="AC322" i="1"/>
  <c r="AB322" i="1"/>
  <c r="AA322" i="1"/>
  <c r="V322" i="1"/>
  <c r="U322" i="1"/>
  <c r="AH322" i="1"/>
  <c r="S322" i="1"/>
  <c r="Q322" i="1"/>
  <c r="O322" i="1"/>
  <c r="N322" i="1"/>
  <c r="M322" i="1"/>
  <c r="L322" i="1"/>
  <c r="K322" i="1"/>
  <c r="J322" i="1"/>
  <c r="AC321" i="1"/>
  <c r="AB321" i="1"/>
  <c r="AA321" i="1"/>
  <c r="V321" i="1"/>
  <c r="U321" i="1"/>
  <c r="AH321" i="1"/>
  <c r="S321" i="1"/>
  <c r="Q321" i="1"/>
  <c r="O321" i="1"/>
  <c r="N321" i="1"/>
  <c r="M321" i="1"/>
  <c r="L321" i="1"/>
  <c r="K321" i="1"/>
  <c r="J321" i="1"/>
  <c r="AC320" i="1"/>
  <c r="AB320" i="1"/>
  <c r="AA320" i="1"/>
  <c r="V320" i="1"/>
  <c r="U320" i="1"/>
  <c r="AH320" i="1"/>
  <c r="S320" i="1"/>
  <c r="Q320" i="1"/>
  <c r="O320" i="1"/>
  <c r="N320" i="1"/>
  <c r="M320" i="1"/>
  <c r="L320" i="1"/>
  <c r="K320" i="1"/>
  <c r="J320" i="1"/>
  <c r="AC319" i="1"/>
  <c r="AB319" i="1"/>
  <c r="AA319" i="1"/>
  <c r="V319" i="1"/>
  <c r="U319" i="1"/>
  <c r="AH319" i="1"/>
  <c r="S319" i="1"/>
  <c r="Q319" i="1"/>
  <c r="O319" i="1"/>
  <c r="N319" i="1"/>
  <c r="M319" i="1"/>
  <c r="L319" i="1"/>
  <c r="K319" i="1"/>
  <c r="J319" i="1"/>
  <c r="AC318" i="1"/>
  <c r="AB318" i="1"/>
  <c r="AA318" i="1"/>
  <c r="V318" i="1"/>
  <c r="U318" i="1"/>
  <c r="AH318" i="1"/>
  <c r="S318" i="1"/>
  <c r="Q318" i="1"/>
  <c r="O318" i="1"/>
  <c r="N318" i="1"/>
  <c r="M318" i="1"/>
  <c r="L318" i="1"/>
  <c r="K318" i="1"/>
  <c r="J318" i="1"/>
  <c r="AC317" i="1"/>
  <c r="AB317" i="1"/>
  <c r="AA317" i="1"/>
  <c r="V317" i="1"/>
  <c r="U317" i="1"/>
  <c r="AH317" i="1"/>
  <c r="S317" i="1"/>
  <c r="Q317" i="1"/>
  <c r="O317" i="1"/>
  <c r="N317" i="1"/>
  <c r="M317" i="1"/>
  <c r="L317" i="1"/>
  <c r="K317" i="1"/>
  <c r="J317" i="1"/>
  <c r="AC316" i="1"/>
  <c r="AB316" i="1"/>
  <c r="AA316" i="1"/>
  <c r="V316" i="1"/>
  <c r="U316" i="1"/>
  <c r="AH316" i="1"/>
  <c r="S316" i="1"/>
  <c r="Q316" i="1"/>
  <c r="O316" i="1"/>
  <c r="N316" i="1"/>
  <c r="M316" i="1"/>
  <c r="L316" i="1"/>
  <c r="K316" i="1"/>
  <c r="J316" i="1"/>
  <c r="AC315" i="1"/>
  <c r="AB315" i="1"/>
  <c r="AA315" i="1"/>
  <c r="V315" i="1"/>
  <c r="U315" i="1"/>
  <c r="AH315" i="1"/>
  <c r="S315" i="1"/>
  <c r="Q315" i="1"/>
  <c r="O315" i="1"/>
  <c r="N315" i="1"/>
  <c r="M315" i="1"/>
  <c r="L315" i="1"/>
  <c r="K315" i="1"/>
  <c r="J315" i="1"/>
  <c r="AC314" i="1"/>
  <c r="AB314" i="1"/>
  <c r="AA314" i="1"/>
  <c r="V314" i="1"/>
  <c r="U314" i="1"/>
  <c r="AH314" i="1"/>
  <c r="S314" i="1"/>
  <c r="Q314" i="1"/>
  <c r="O314" i="1"/>
  <c r="N314" i="1"/>
  <c r="M314" i="1"/>
  <c r="L314" i="1"/>
  <c r="K314" i="1"/>
  <c r="J314" i="1"/>
  <c r="AC313" i="1"/>
  <c r="AB313" i="1"/>
  <c r="AA313" i="1"/>
  <c r="V313" i="1"/>
  <c r="U313" i="1"/>
  <c r="AH313" i="1"/>
  <c r="S313" i="1"/>
  <c r="Q313" i="1"/>
  <c r="O313" i="1"/>
  <c r="N313" i="1"/>
  <c r="M313" i="1"/>
  <c r="L313" i="1"/>
  <c r="K313" i="1"/>
  <c r="J313" i="1"/>
  <c r="AC312" i="1"/>
  <c r="AB312" i="1"/>
  <c r="AA312" i="1"/>
  <c r="V312" i="1"/>
  <c r="U312" i="1"/>
  <c r="AH312" i="1"/>
  <c r="S312" i="1"/>
  <c r="Q312" i="1"/>
  <c r="O312" i="1"/>
  <c r="N312" i="1"/>
  <c r="M312" i="1"/>
  <c r="L312" i="1"/>
  <c r="K312" i="1"/>
  <c r="J312" i="1"/>
  <c r="AC311" i="1"/>
  <c r="AB311" i="1"/>
  <c r="AA311" i="1"/>
  <c r="V311" i="1"/>
  <c r="U311" i="1"/>
  <c r="AH311" i="1"/>
  <c r="S311" i="1"/>
  <c r="Q311" i="1"/>
  <c r="O311" i="1"/>
  <c r="N311" i="1"/>
  <c r="M311" i="1"/>
  <c r="L311" i="1"/>
  <c r="K311" i="1"/>
  <c r="J311" i="1"/>
  <c r="AC310" i="1"/>
  <c r="AB310" i="1"/>
  <c r="AA310" i="1"/>
  <c r="V310" i="1"/>
  <c r="U310" i="1"/>
  <c r="AH310" i="1"/>
  <c r="S310" i="1"/>
  <c r="Q310" i="1"/>
  <c r="O310" i="1"/>
  <c r="N310" i="1"/>
  <c r="M310" i="1"/>
  <c r="L310" i="1"/>
  <c r="K310" i="1"/>
  <c r="J310" i="1"/>
  <c r="AC309" i="1"/>
  <c r="AB309" i="1"/>
  <c r="AA309" i="1"/>
  <c r="V309" i="1"/>
  <c r="U309" i="1"/>
  <c r="AH309" i="1"/>
  <c r="S309" i="1"/>
  <c r="Q309" i="1"/>
  <c r="O309" i="1"/>
  <c r="N309" i="1"/>
  <c r="M309" i="1"/>
  <c r="L309" i="1"/>
  <c r="K309" i="1"/>
  <c r="J309" i="1"/>
  <c r="AC308" i="1"/>
  <c r="AB308" i="1"/>
  <c r="AA308" i="1"/>
  <c r="V308" i="1"/>
  <c r="U308" i="1"/>
  <c r="AH308" i="1"/>
  <c r="S308" i="1"/>
  <c r="Q308" i="1"/>
  <c r="O308" i="1"/>
  <c r="N308" i="1"/>
  <c r="M308" i="1"/>
  <c r="L308" i="1"/>
  <c r="K308" i="1"/>
  <c r="J308" i="1"/>
  <c r="AC307" i="1"/>
  <c r="AB307" i="1"/>
  <c r="AA307" i="1"/>
  <c r="V307" i="1"/>
  <c r="U307" i="1"/>
  <c r="AH307" i="1"/>
  <c r="S307" i="1"/>
  <c r="Q307" i="1"/>
  <c r="O307" i="1"/>
  <c r="N307" i="1"/>
  <c r="M307" i="1"/>
  <c r="L307" i="1"/>
  <c r="K307" i="1"/>
  <c r="J307" i="1"/>
  <c r="AC306" i="1"/>
  <c r="AB306" i="1"/>
  <c r="AA306" i="1"/>
  <c r="V306" i="1"/>
  <c r="U306" i="1"/>
  <c r="AH306" i="1"/>
  <c r="S306" i="1"/>
  <c r="Q306" i="1"/>
  <c r="O306" i="1"/>
  <c r="N306" i="1"/>
  <c r="M306" i="1"/>
  <c r="L306" i="1"/>
  <c r="K306" i="1"/>
  <c r="J306" i="1"/>
  <c r="AC305" i="1"/>
  <c r="AB305" i="1"/>
  <c r="AA305" i="1"/>
  <c r="V305" i="1"/>
  <c r="U305" i="1"/>
  <c r="AH305" i="1"/>
  <c r="S305" i="1"/>
  <c r="Q305" i="1"/>
  <c r="O305" i="1"/>
  <c r="N305" i="1"/>
  <c r="M305" i="1"/>
  <c r="L305" i="1"/>
  <c r="K305" i="1"/>
  <c r="J305" i="1"/>
  <c r="AC304" i="1"/>
  <c r="AB304" i="1"/>
  <c r="AA304" i="1"/>
  <c r="V304" i="1"/>
  <c r="U304" i="1"/>
  <c r="AH304" i="1"/>
  <c r="S304" i="1"/>
  <c r="Q304" i="1"/>
  <c r="O304" i="1"/>
  <c r="N304" i="1"/>
  <c r="M304" i="1"/>
  <c r="L304" i="1"/>
  <c r="K304" i="1"/>
  <c r="J304" i="1"/>
  <c r="AC303" i="1"/>
  <c r="AB303" i="1"/>
  <c r="AA303" i="1"/>
  <c r="V303" i="1"/>
  <c r="U303" i="1"/>
  <c r="AH303" i="1"/>
  <c r="S303" i="1"/>
  <c r="Q303" i="1"/>
  <c r="O303" i="1"/>
  <c r="N303" i="1"/>
  <c r="M303" i="1"/>
  <c r="L303" i="1"/>
  <c r="K303" i="1"/>
  <c r="J303" i="1"/>
  <c r="AC302" i="1"/>
  <c r="AB302" i="1"/>
  <c r="AA302" i="1"/>
  <c r="V302" i="1"/>
  <c r="U302" i="1"/>
  <c r="AH302" i="1"/>
  <c r="S302" i="1"/>
  <c r="Q302" i="1"/>
  <c r="O302" i="1"/>
  <c r="N302" i="1"/>
  <c r="M302" i="1"/>
  <c r="L302" i="1"/>
  <c r="K302" i="1"/>
  <c r="J302" i="1"/>
  <c r="AC301" i="1"/>
  <c r="AB301" i="1"/>
  <c r="AA301" i="1"/>
  <c r="V301" i="1"/>
  <c r="U301" i="1"/>
  <c r="AH301" i="1"/>
  <c r="S301" i="1"/>
  <c r="Q301" i="1"/>
  <c r="O301" i="1"/>
  <c r="N301" i="1"/>
  <c r="M301" i="1"/>
  <c r="L301" i="1"/>
  <c r="K301" i="1"/>
  <c r="J301" i="1"/>
  <c r="AC300" i="1"/>
  <c r="AB300" i="1"/>
  <c r="AA300" i="1"/>
  <c r="V300" i="1"/>
  <c r="U300" i="1"/>
  <c r="AH300" i="1"/>
  <c r="S300" i="1"/>
  <c r="Q300" i="1"/>
  <c r="O300" i="1"/>
  <c r="N300" i="1"/>
  <c r="M300" i="1"/>
  <c r="L300" i="1"/>
  <c r="K300" i="1"/>
  <c r="J300" i="1"/>
  <c r="AC299" i="1"/>
  <c r="AB299" i="1"/>
  <c r="AA299" i="1"/>
  <c r="V299" i="1"/>
  <c r="U299" i="1"/>
  <c r="AH299" i="1"/>
  <c r="S299" i="1"/>
  <c r="Q299" i="1"/>
  <c r="O299" i="1"/>
  <c r="N299" i="1"/>
  <c r="M299" i="1"/>
  <c r="L299" i="1"/>
  <c r="K299" i="1"/>
  <c r="J299" i="1"/>
  <c r="AC298" i="1"/>
  <c r="AB298" i="1"/>
  <c r="AA298" i="1"/>
  <c r="V298" i="1"/>
  <c r="U298" i="1"/>
  <c r="AH298" i="1"/>
  <c r="S298" i="1"/>
  <c r="Q298" i="1"/>
  <c r="O298" i="1"/>
  <c r="N298" i="1"/>
  <c r="M298" i="1"/>
  <c r="L298" i="1"/>
  <c r="K298" i="1"/>
  <c r="J298" i="1"/>
  <c r="AC297" i="1"/>
  <c r="AB297" i="1"/>
  <c r="AA297" i="1"/>
  <c r="V297" i="1"/>
  <c r="U297" i="1"/>
  <c r="AH297" i="1"/>
  <c r="S297" i="1"/>
  <c r="Q297" i="1"/>
  <c r="O297" i="1"/>
  <c r="N297" i="1"/>
  <c r="M297" i="1"/>
  <c r="L297" i="1"/>
  <c r="K297" i="1"/>
  <c r="J297" i="1"/>
  <c r="AC296" i="1"/>
  <c r="AB296" i="1"/>
  <c r="AA296" i="1"/>
  <c r="V296" i="1"/>
  <c r="U296" i="1"/>
  <c r="AH296" i="1"/>
  <c r="S296" i="1"/>
  <c r="Q296" i="1"/>
  <c r="O296" i="1"/>
  <c r="N296" i="1"/>
  <c r="M296" i="1"/>
  <c r="L296" i="1"/>
  <c r="K296" i="1"/>
  <c r="J296" i="1"/>
  <c r="AC295" i="1"/>
  <c r="AB295" i="1"/>
  <c r="AA295" i="1"/>
  <c r="V295" i="1"/>
  <c r="U295" i="1"/>
  <c r="AH295" i="1"/>
  <c r="S295" i="1"/>
  <c r="Q295" i="1"/>
  <c r="O295" i="1"/>
  <c r="N295" i="1"/>
  <c r="M295" i="1"/>
  <c r="L295" i="1"/>
  <c r="K295" i="1"/>
  <c r="J295" i="1"/>
  <c r="AC294" i="1"/>
  <c r="AB294" i="1"/>
  <c r="AA294" i="1"/>
  <c r="V294" i="1"/>
  <c r="U294" i="1"/>
  <c r="AH294" i="1"/>
  <c r="S294" i="1"/>
  <c r="Q294" i="1"/>
  <c r="O294" i="1"/>
  <c r="N294" i="1"/>
  <c r="M294" i="1"/>
  <c r="L294" i="1"/>
  <c r="K294" i="1"/>
  <c r="J294" i="1"/>
  <c r="AC293" i="1"/>
  <c r="AB293" i="1"/>
  <c r="AA293" i="1"/>
  <c r="V293" i="1"/>
  <c r="U293" i="1"/>
  <c r="AH293" i="1"/>
  <c r="S293" i="1"/>
  <c r="Q293" i="1"/>
  <c r="O293" i="1"/>
  <c r="N293" i="1"/>
  <c r="M293" i="1"/>
  <c r="L293" i="1"/>
  <c r="K293" i="1"/>
  <c r="J293" i="1"/>
  <c r="AC292" i="1"/>
  <c r="AB292" i="1"/>
  <c r="AA292" i="1"/>
  <c r="V292" i="1"/>
  <c r="U292" i="1"/>
  <c r="AH292" i="1"/>
  <c r="S292" i="1"/>
  <c r="Q292" i="1"/>
  <c r="O292" i="1"/>
  <c r="N292" i="1"/>
  <c r="M292" i="1"/>
  <c r="L292" i="1"/>
  <c r="K292" i="1"/>
  <c r="J292" i="1"/>
  <c r="AC291" i="1"/>
  <c r="AB291" i="1"/>
  <c r="AA291" i="1"/>
  <c r="V291" i="1"/>
  <c r="U291" i="1"/>
  <c r="AH291" i="1"/>
  <c r="S291" i="1"/>
  <c r="Q291" i="1"/>
  <c r="O291" i="1"/>
  <c r="N291" i="1"/>
  <c r="M291" i="1"/>
  <c r="L291" i="1"/>
  <c r="K291" i="1"/>
  <c r="J291" i="1"/>
  <c r="AC290" i="1"/>
  <c r="AB290" i="1"/>
  <c r="AA290" i="1"/>
  <c r="V290" i="1"/>
  <c r="U290" i="1"/>
  <c r="AH290" i="1"/>
  <c r="S290" i="1"/>
  <c r="Q290" i="1"/>
  <c r="O290" i="1"/>
  <c r="N290" i="1"/>
  <c r="M290" i="1"/>
  <c r="L290" i="1"/>
  <c r="K290" i="1"/>
  <c r="J290" i="1"/>
  <c r="AC289" i="1"/>
  <c r="AB289" i="1"/>
  <c r="AA289" i="1"/>
  <c r="V289" i="1"/>
  <c r="U289" i="1"/>
  <c r="AH289" i="1"/>
  <c r="S289" i="1"/>
  <c r="Q289" i="1"/>
  <c r="O289" i="1"/>
  <c r="N289" i="1"/>
  <c r="M289" i="1"/>
  <c r="L289" i="1"/>
  <c r="K289" i="1"/>
  <c r="J289" i="1"/>
  <c r="AC288" i="1"/>
  <c r="AB288" i="1"/>
  <c r="AA288" i="1"/>
  <c r="V288" i="1"/>
  <c r="U288" i="1"/>
  <c r="AH288" i="1"/>
  <c r="S288" i="1"/>
  <c r="Q288" i="1"/>
  <c r="O288" i="1"/>
  <c r="N288" i="1"/>
  <c r="M288" i="1"/>
  <c r="L288" i="1"/>
  <c r="K288" i="1"/>
  <c r="J288" i="1"/>
  <c r="AC287" i="1"/>
  <c r="AB287" i="1"/>
  <c r="AA287" i="1"/>
  <c r="V287" i="1"/>
  <c r="U287" i="1"/>
  <c r="AH287" i="1"/>
  <c r="S287" i="1"/>
  <c r="Q287" i="1"/>
  <c r="O287" i="1"/>
  <c r="N287" i="1"/>
  <c r="M287" i="1"/>
  <c r="L287" i="1"/>
  <c r="K287" i="1"/>
  <c r="J287" i="1"/>
  <c r="AC286" i="1"/>
  <c r="AB286" i="1"/>
  <c r="AA286" i="1"/>
  <c r="V286" i="1"/>
  <c r="U286" i="1"/>
  <c r="AH286" i="1"/>
  <c r="S286" i="1"/>
  <c r="Q286" i="1"/>
  <c r="O286" i="1"/>
  <c r="N286" i="1"/>
  <c r="M286" i="1"/>
  <c r="L286" i="1"/>
  <c r="K286" i="1"/>
  <c r="J286" i="1"/>
  <c r="AC285" i="1"/>
  <c r="AB285" i="1"/>
  <c r="AA285" i="1"/>
  <c r="V285" i="1"/>
  <c r="U285" i="1"/>
  <c r="AH285" i="1"/>
  <c r="S285" i="1"/>
  <c r="Q285" i="1"/>
  <c r="O285" i="1"/>
  <c r="N285" i="1"/>
  <c r="M285" i="1"/>
  <c r="L285" i="1"/>
  <c r="K285" i="1"/>
  <c r="J285" i="1"/>
  <c r="AC284" i="1"/>
  <c r="AB284" i="1"/>
  <c r="AA284" i="1"/>
  <c r="V284" i="1"/>
  <c r="U284" i="1"/>
  <c r="AH284" i="1"/>
  <c r="S284" i="1"/>
  <c r="Q284" i="1"/>
  <c r="O284" i="1"/>
  <c r="N284" i="1"/>
  <c r="M284" i="1"/>
  <c r="L284" i="1"/>
  <c r="K284" i="1"/>
  <c r="J284" i="1"/>
  <c r="AC283" i="1"/>
  <c r="AB283" i="1"/>
  <c r="AA283" i="1"/>
  <c r="V283" i="1"/>
  <c r="U283" i="1"/>
  <c r="AH283" i="1"/>
  <c r="S283" i="1"/>
  <c r="Q283" i="1"/>
  <c r="O283" i="1"/>
  <c r="N283" i="1"/>
  <c r="M283" i="1"/>
  <c r="L283" i="1"/>
  <c r="K283" i="1"/>
  <c r="J283" i="1"/>
  <c r="AC282" i="1"/>
  <c r="AB282" i="1"/>
  <c r="AA282" i="1"/>
  <c r="V282" i="1"/>
  <c r="U282" i="1"/>
  <c r="AH282" i="1"/>
  <c r="S282" i="1"/>
  <c r="Q282" i="1"/>
  <c r="O282" i="1"/>
  <c r="N282" i="1"/>
  <c r="M282" i="1"/>
  <c r="L282" i="1"/>
  <c r="K282" i="1"/>
  <c r="J282" i="1"/>
  <c r="AC281" i="1"/>
  <c r="AB281" i="1"/>
  <c r="AA281" i="1"/>
  <c r="V281" i="1"/>
  <c r="U281" i="1"/>
  <c r="AH281" i="1"/>
  <c r="S281" i="1"/>
  <c r="Q281" i="1"/>
  <c r="O281" i="1"/>
  <c r="N281" i="1"/>
  <c r="M281" i="1"/>
  <c r="L281" i="1"/>
  <c r="K281" i="1"/>
  <c r="J281" i="1"/>
  <c r="AC280" i="1"/>
  <c r="AB280" i="1"/>
  <c r="AA280" i="1"/>
  <c r="V280" i="1"/>
  <c r="U280" i="1"/>
  <c r="AH280" i="1"/>
  <c r="S280" i="1"/>
  <c r="Q280" i="1"/>
  <c r="O280" i="1"/>
  <c r="N280" i="1"/>
  <c r="M280" i="1"/>
  <c r="L280" i="1"/>
  <c r="K280" i="1"/>
  <c r="J280" i="1"/>
  <c r="AC279" i="1"/>
  <c r="AB279" i="1"/>
  <c r="AA279" i="1"/>
  <c r="V279" i="1"/>
  <c r="U279" i="1"/>
  <c r="AH279" i="1"/>
  <c r="S279" i="1"/>
  <c r="Q279" i="1"/>
  <c r="O279" i="1"/>
  <c r="N279" i="1"/>
  <c r="M279" i="1"/>
  <c r="L279" i="1"/>
  <c r="K279" i="1"/>
  <c r="J279" i="1"/>
  <c r="AC278" i="1"/>
  <c r="AB278" i="1"/>
  <c r="AA278" i="1"/>
  <c r="V278" i="1"/>
  <c r="U278" i="1"/>
  <c r="AH278" i="1"/>
  <c r="S278" i="1"/>
  <c r="Q278" i="1"/>
  <c r="O278" i="1"/>
  <c r="N278" i="1"/>
  <c r="M278" i="1"/>
  <c r="L278" i="1"/>
  <c r="K278" i="1"/>
  <c r="J278" i="1"/>
  <c r="AC277" i="1"/>
  <c r="AB277" i="1"/>
  <c r="AA277" i="1"/>
  <c r="V277" i="1"/>
  <c r="U277" i="1"/>
  <c r="AH277" i="1"/>
  <c r="S277" i="1"/>
  <c r="Q277" i="1"/>
  <c r="O277" i="1"/>
  <c r="N277" i="1"/>
  <c r="M277" i="1"/>
  <c r="L277" i="1"/>
  <c r="K277" i="1"/>
  <c r="J277" i="1"/>
  <c r="AC276" i="1"/>
  <c r="AB276" i="1"/>
  <c r="AA276" i="1"/>
  <c r="V276" i="1"/>
  <c r="U276" i="1"/>
  <c r="AH276" i="1"/>
  <c r="S276" i="1"/>
  <c r="Q276" i="1"/>
  <c r="O276" i="1"/>
  <c r="N276" i="1"/>
  <c r="M276" i="1"/>
  <c r="L276" i="1"/>
  <c r="K276" i="1"/>
  <c r="J276" i="1"/>
  <c r="AC275" i="1"/>
  <c r="AB275" i="1"/>
  <c r="AA275" i="1"/>
  <c r="V275" i="1"/>
  <c r="U275" i="1"/>
  <c r="AH275" i="1"/>
  <c r="S275" i="1"/>
  <c r="Q275" i="1"/>
  <c r="O275" i="1"/>
  <c r="N275" i="1"/>
  <c r="M275" i="1"/>
  <c r="L275" i="1"/>
  <c r="K275" i="1"/>
  <c r="J275" i="1"/>
  <c r="AC274" i="1"/>
  <c r="AB274" i="1"/>
  <c r="AA274" i="1"/>
  <c r="V274" i="1"/>
  <c r="U274" i="1"/>
  <c r="AH274" i="1"/>
  <c r="S274" i="1"/>
  <c r="Q274" i="1"/>
  <c r="O274" i="1"/>
  <c r="N274" i="1"/>
  <c r="M274" i="1"/>
  <c r="L274" i="1"/>
  <c r="K274" i="1"/>
  <c r="J274" i="1"/>
  <c r="AC273" i="1"/>
  <c r="AB273" i="1"/>
  <c r="AA273" i="1"/>
  <c r="V273" i="1"/>
  <c r="U273" i="1"/>
  <c r="AH273" i="1"/>
  <c r="S273" i="1"/>
  <c r="Q273" i="1"/>
  <c r="O273" i="1"/>
  <c r="N273" i="1"/>
  <c r="M273" i="1"/>
  <c r="L273" i="1"/>
  <c r="K273" i="1"/>
  <c r="J273" i="1"/>
  <c r="AC272" i="1"/>
  <c r="AB272" i="1"/>
  <c r="AA272" i="1"/>
  <c r="V272" i="1"/>
  <c r="U272" i="1"/>
  <c r="AH272" i="1"/>
  <c r="S272" i="1"/>
  <c r="Q272" i="1"/>
  <c r="O272" i="1"/>
  <c r="N272" i="1"/>
  <c r="M272" i="1"/>
  <c r="L272" i="1"/>
  <c r="K272" i="1"/>
  <c r="J272" i="1"/>
  <c r="AC271" i="1"/>
  <c r="AB271" i="1"/>
  <c r="AA271" i="1"/>
  <c r="V271" i="1"/>
  <c r="U271" i="1"/>
  <c r="AH271" i="1"/>
  <c r="S271" i="1"/>
  <c r="Q271" i="1"/>
  <c r="O271" i="1"/>
  <c r="N271" i="1"/>
  <c r="M271" i="1"/>
  <c r="L271" i="1"/>
  <c r="K271" i="1"/>
  <c r="J271" i="1"/>
  <c r="AC270" i="1"/>
  <c r="AB270" i="1"/>
  <c r="AA270" i="1"/>
  <c r="V270" i="1"/>
  <c r="U270" i="1"/>
  <c r="AH270" i="1"/>
  <c r="S270" i="1"/>
  <c r="Q270" i="1"/>
  <c r="O270" i="1"/>
  <c r="N270" i="1"/>
  <c r="M270" i="1"/>
  <c r="L270" i="1"/>
  <c r="K270" i="1"/>
  <c r="J270" i="1"/>
  <c r="AC269" i="1"/>
  <c r="AB269" i="1"/>
  <c r="AA269" i="1"/>
  <c r="V269" i="1"/>
  <c r="U269" i="1"/>
  <c r="AH269" i="1"/>
  <c r="S269" i="1"/>
  <c r="Q269" i="1"/>
  <c r="O269" i="1"/>
  <c r="N269" i="1"/>
  <c r="M269" i="1"/>
  <c r="L269" i="1"/>
  <c r="K269" i="1"/>
  <c r="J269" i="1"/>
  <c r="AC268" i="1"/>
  <c r="AB268" i="1"/>
  <c r="AA268" i="1"/>
  <c r="V268" i="1"/>
  <c r="U268" i="1"/>
  <c r="AH268" i="1"/>
  <c r="S268" i="1"/>
  <c r="Q268" i="1"/>
  <c r="O268" i="1"/>
  <c r="N268" i="1"/>
  <c r="M268" i="1"/>
  <c r="L268" i="1"/>
  <c r="K268" i="1"/>
  <c r="J268" i="1"/>
  <c r="AC267" i="1"/>
  <c r="AB267" i="1"/>
  <c r="AA267" i="1"/>
  <c r="V267" i="1"/>
  <c r="U267" i="1"/>
  <c r="AH267" i="1"/>
  <c r="S267" i="1"/>
  <c r="Q267" i="1"/>
  <c r="O267" i="1"/>
  <c r="N267" i="1"/>
  <c r="M267" i="1"/>
  <c r="L267" i="1"/>
  <c r="K267" i="1"/>
  <c r="J267" i="1"/>
  <c r="AC266" i="1"/>
  <c r="AB266" i="1"/>
  <c r="AA266" i="1"/>
  <c r="V266" i="1"/>
  <c r="U266" i="1"/>
  <c r="AH266" i="1"/>
  <c r="S266" i="1"/>
  <c r="Q266" i="1"/>
  <c r="O266" i="1"/>
  <c r="N266" i="1"/>
  <c r="M266" i="1"/>
  <c r="L266" i="1"/>
  <c r="K266" i="1"/>
  <c r="J266" i="1"/>
  <c r="AC265" i="1"/>
  <c r="AB265" i="1"/>
  <c r="AA265" i="1"/>
  <c r="V265" i="1"/>
  <c r="U265" i="1"/>
  <c r="AH265" i="1"/>
  <c r="S265" i="1"/>
  <c r="Q265" i="1"/>
  <c r="O265" i="1"/>
  <c r="N265" i="1"/>
  <c r="M265" i="1"/>
  <c r="L265" i="1"/>
  <c r="K265" i="1"/>
  <c r="J265" i="1"/>
  <c r="AC264" i="1"/>
  <c r="AB264" i="1"/>
  <c r="AA264" i="1"/>
  <c r="V264" i="1"/>
  <c r="U264" i="1"/>
  <c r="AH264" i="1"/>
  <c r="S264" i="1"/>
  <c r="Q264" i="1"/>
  <c r="O264" i="1"/>
  <c r="N264" i="1"/>
  <c r="M264" i="1"/>
  <c r="L264" i="1"/>
  <c r="K264" i="1"/>
  <c r="J264" i="1"/>
  <c r="AC263" i="1"/>
  <c r="AB263" i="1"/>
  <c r="AA263" i="1"/>
  <c r="V263" i="1"/>
  <c r="U263" i="1"/>
  <c r="AH263" i="1"/>
  <c r="S263" i="1"/>
  <c r="Q263" i="1"/>
  <c r="O263" i="1"/>
  <c r="N263" i="1"/>
  <c r="M263" i="1"/>
  <c r="L263" i="1"/>
  <c r="K263" i="1"/>
  <c r="J263" i="1"/>
  <c r="AC262" i="1"/>
  <c r="AB262" i="1"/>
  <c r="AA262" i="1"/>
  <c r="V262" i="1"/>
  <c r="U262" i="1"/>
  <c r="AH262" i="1"/>
  <c r="S262" i="1"/>
  <c r="Q262" i="1"/>
  <c r="O262" i="1"/>
  <c r="N262" i="1"/>
  <c r="M262" i="1"/>
  <c r="L262" i="1"/>
  <c r="K262" i="1"/>
  <c r="J262" i="1"/>
  <c r="AC261" i="1"/>
  <c r="AB261" i="1"/>
  <c r="AA261" i="1"/>
  <c r="V261" i="1"/>
  <c r="U261" i="1"/>
  <c r="AH261" i="1"/>
  <c r="S261" i="1"/>
  <c r="Q261" i="1"/>
  <c r="O261" i="1"/>
  <c r="N261" i="1"/>
  <c r="M261" i="1"/>
  <c r="L261" i="1"/>
  <c r="K261" i="1"/>
  <c r="J261" i="1"/>
  <c r="AC260" i="1"/>
  <c r="AB260" i="1"/>
  <c r="AA260" i="1"/>
  <c r="V260" i="1"/>
  <c r="U260" i="1"/>
  <c r="AH260" i="1"/>
  <c r="S260" i="1"/>
  <c r="Q260" i="1"/>
  <c r="O260" i="1"/>
  <c r="N260" i="1"/>
  <c r="M260" i="1"/>
  <c r="L260" i="1"/>
  <c r="K260" i="1"/>
  <c r="J260" i="1"/>
  <c r="AC259" i="1"/>
  <c r="AB259" i="1"/>
  <c r="AA259" i="1"/>
  <c r="V259" i="1"/>
  <c r="U259" i="1"/>
  <c r="AH259" i="1"/>
  <c r="S259" i="1"/>
  <c r="Q259" i="1"/>
  <c r="O259" i="1"/>
  <c r="N259" i="1"/>
  <c r="M259" i="1"/>
  <c r="L259" i="1"/>
  <c r="K259" i="1"/>
  <c r="J259" i="1"/>
  <c r="AC258" i="1"/>
  <c r="AB258" i="1"/>
  <c r="AA258" i="1"/>
  <c r="V258" i="1"/>
  <c r="U258" i="1"/>
  <c r="AH258" i="1"/>
  <c r="S258" i="1"/>
  <c r="Q258" i="1"/>
  <c r="O258" i="1"/>
  <c r="N258" i="1"/>
  <c r="M258" i="1"/>
  <c r="L258" i="1"/>
  <c r="K258" i="1"/>
  <c r="J258" i="1"/>
  <c r="AC257" i="1"/>
  <c r="AB257" i="1"/>
  <c r="AA257" i="1"/>
  <c r="V257" i="1"/>
  <c r="U257" i="1"/>
  <c r="AH257" i="1"/>
  <c r="S257" i="1"/>
  <c r="Q257" i="1"/>
  <c r="O257" i="1"/>
  <c r="N257" i="1"/>
  <c r="M257" i="1"/>
  <c r="L257" i="1"/>
  <c r="K257" i="1"/>
  <c r="J257" i="1"/>
  <c r="AC256" i="1"/>
  <c r="AB256" i="1"/>
  <c r="AA256" i="1"/>
  <c r="V256" i="1"/>
  <c r="U256" i="1"/>
  <c r="AH256" i="1"/>
  <c r="S256" i="1"/>
  <c r="Q256" i="1"/>
  <c r="O256" i="1"/>
  <c r="N256" i="1"/>
  <c r="M256" i="1"/>
  <c r="L256" i="1"/>
  <c r="K256" i="1"/>
  <c r="J256" i="1"/>
  <c r="AC255" i="1"/>
  <c r="AB255" i="1"/>
  <c r="AA255" i="1"/>
  <c r="V255" i="1"/>
  <c r="U255" i="1"/>
  <c r="AH255" i="1"/>
  <c r="S255" i="1"/>
  <c r="Q255" i="1"/>
  <c r="O255" i="1"/>
  <c r="N255" i="1"/>
  <c r="M255" i="1"/>
  <c r="L255" i="1"/>
  <c r="K255" i="1"/>
  <c r="J255" i="1"/>
  <c r="AC254" i="1"/>
  <c r="AB254" i="1"/>
  <c r="AA254" i="1"/>
  <c r="V254" i="1"/>
  <c r="U254" i="1"/>
  <c r="AH254" i="1"/>
  <c r="S254" i="1"/>
  <c r="Q254" i="1"/>
  <c r="O254" i="1"/>
  <c r="N254" i="1"/>
  <c r="M254" i="1"/>
  <c r="L254" i="1"/>
  <c r="K254" i="1"/>
  <c r="J254" i="1"/>
  <c r="AC253" i="1"/>
  <c r="AB253" i="1"/>
  <c r="AA253" i="1"/>
  <c r="V253" i="1"/>
  <c r="U253" i="1"/>
  <c r="AH253" i="1"/>
  <c r="S253" i="1"/>
  <c r="Q253" i="1"/>
  <c r="O253" i="1"/>
  <c r="N253" i="1"/>
  <c r="M253" i="1"/>
  <c r="L253" i="1"/>
  <c r="K253" i="1"/>
  <c r="J253" i="1"/>
  <c r="AC252" i="1"/>
  <c r="AB252" i="1"/>
  <c r="AA252" i="1"/>
  <c r="V252" i="1"/>
  <c r="U252" i="1"/>
  <c r="AH252" i="1"/>
  <c r="S252" i="1"/>
  <c r="Q252" i="1"/>
  <c r="O252" i="1"/>
  <c r="N252" i="1"/>
  <c r="M252" i="1"/>
  <c r="L252" i="1"/>
  <c r="K252" i="1"/>
  <c r="J252" i="1"/>
  <c r="AC251" i="1"/>
  <c r="AB251" i="1"/>
  <c r="AA251" i="1"/>
  <c r="V251" i="1"/>
  <c r="U251" i="1"/>
  <c r="AH251" i="1"/>
  <c r="S251" i="1"/>
  <c r="Q251" i="1"/>
  <c r="O251" i="1"/>
  <c r="N251" i="1"/>
  <c r="M251" i="1"/>
  <c r="L251" i="1"/>
  <c r="K251" i="1"/>
  <c r="J251" i="1"/>
  <c r="AC250" i="1"/>
  <c r="AB250" i="1"/>
  <c r="AA250" i="1"/>
  <c r="V250" i="1"/>
  <c r="U250" i="1"/>
  <c r="AH250" i="1"/>
  <c r="S250" i="1"/>
  <c r="Q250" i="1"/>
  <c r="O250" i="1"/>
  <c r="N250" i="1"/>
  <c r="M250" i="1"/>
  <c r="L250" i="1"/>
  <c r="K250" i="1"/>
  <c r="J250" i="1"/>
  <c r="AC249" i="1"/>
  <c r="AB249" i="1"/>
  <c r="AA249" i="1"/>
  <c r="V249" i="1"/>
  <c r="U249" i="1"/>
  <c r="AH249" i="1"/>
  <c r="S249" i="1"/>
  <c r="Q249" i="1"/>
  <c r="O249" i="1"/>
  <c r="N249" i="1"/>
  <c r="M249" i="1"/>
  <c r="L249" i="1"/>
  <c r="K249" i="1"/>
  <c r="J249" i="1"/>
  <c r="AC248" i="1"/>
  <c r="AB248" i="1"/>
  <c r="AA248" i="1"/>
  <c r="V248" i="1"/>
  <c r="U248" i="1"/>
  <c r="AH248" i="1"/>
  <c r="S248" i="1"/>
  <c r="Q248" i="1"/>
  <c r="O248" i="1"/>
  <c r="N248" i="1"/>
  <c r="M248" i="1"/>
  <c r="L248" i="1"/>
  <c r="K248" i="1"/>
  <c r="J248" i="1"/>
  <c r="AC247" i="1"/>
  <c r="AB247" i="1"/>
  <c r="AA247" i="1"/>
  <c r="V247" i="1"/>
  <c r="U247" i="1"/>
  <c r="AH247" i="1"/>
  <c r="S247" i="1"/>
  <c r="Q247" i="1"/>
  <c r="O247" i="1"/>
  <c r="N247" i="1"/>
  <c r="M247" i="1"/>
  <c r="L247" i="1"/>
  <c r="K247" i="1"/>
  <c r="J247" i="1"/>
  <c r="AC246" i="1"/>
  <c r="AB246" i="1"/>
  <c r="AA246" i="1"/>
  <c r="V246" i="1"/>
  <c r="U246" i="1"/>
  <c r="AH246" i="1"/>
  <c r="S246" i="1"/>
  <c r="Q246" i="1"/>
  <c r="O246" i="1"/>
  <c r="N246" i="1"/>
  <c r="M246" i="1"/>
  <c r="L246" i="1"/>
  <c r="K246" i="1"/>
  <c r="J246" i="1"/>
  <c r="AC245" i="1"/>
  <c r="AB245" i="1"/>
  <c r="AA245" i="1"/>
  <c r="V245" i="1"/>
  <c r="U245" i="1"/>
  <c r="AH245" i="1"/>
  <c r="S245" i="1"/>
  <c r="Q245" i="1"/>
  <c r="O245" i="1"/>
  <c r="N245" i="1"/>
  <c r="M245" i="1"/>
  <c r="L245" i="1"/>
  <c r="K245" i="1"/>
  <c r="J245" i="1"/>
  <c r="AC244" i="1"/>
  <c r="AB244" i="1"/>
  <c r="AA244" i="1"/>
  <c r="V244" i="1"/>
  <c r="U244" i="1"/>
  <c r="AH244" i="1"/>
  <c r="S244" i="1"/>
  <c r="Q244" i="1"/>
  <c r="O244" i="1"/>
  <c r="N244" i="1"/>
  <c r="M244" i="1"/>
  <c r="L244" i="1"/>
  <c r="K244" i="1"/>
  <c r="J244" i="1"/>
  <c r="AC243" i="1"/>
  <c r="AB243" i="1"/>
  <c r="AA243" i="1"/>
  <c r="V243" i="1"/>
  <c r="U243" i="1"/>
  <c r="AH243" i="1"/>
  <c r="S243" i="1"/>
  <c r="Q243" i="1"/>
  <c r="O243" i="1"/>
  <c r="N243" i="1"/>
  <c r="M243" i="1"/>
  <c r="L243" i="1"/>
  <c r="K243" i="1"/>
  <c r="J243" i="1"/>
  <c r="AC242" i="1"/>
  <c r="AB242" i="1"/>
  <c r="AA242" i="1"/>
  <c r="V242" i="1"/>
  <c r="U242" i="1"/>
  <c r="AH242" i="1"/>
  <c r="S242" i="1"/>
  <c r="Q242" i="1"/>
  <c r="O242" i="1"/>
  <c r="N242" i="1"/>
  <c r="M242" i="1"/>
  <c r="L242" i="1"/>
  <c r="K242" i="1"/>
  <c r="J242" i="1"/>
  <c r="AC241" i="1"/>
  <c r="AB241" i="1"/>
  <c r="AA241" i="1"/>
  <c r="V241" i="1"/>
  <c r="U241" i="1"/>
  <c r="AH241" i="1"/>
  <c r="S241" i="1"/>
  <c r="Q241" i="1"/>
  <c r="O241" i="1"/>
  <c r="N241" i="1"/>
  <c r="M241" i="1"/>
  <c r="L241" i="1"/>
  <c r="K241" i="1"/>
  <c r="J241" i="1"/>
  <c r="AC240" i="1"/>
  <c r="AB240" i="1"/>
  <c r="AA240" i="1"/>
  <c r="V240" i="1"/>
  <c r="U240" i="1"/>
  <c r="AH240" i="1"/>
  <c r="S240" i="1"/>
  <c r="Q240" i="1"/>
  <c r="O240" i="1"/>
  <c r="N240" i="1"/>
  <c r="M240" i="1"/>
  <c r="L240" i="1"/>
  <c r="K240" i="1"/>
  <c r="J240" i="1"/>
  <c r="AC239" i="1"/>
  <c r="AB239" i="1"/>
  <c r="AA239" i="1"/>
  <c r="V239" i="1"/>
  <c r="U239" i="1"/>
  <c r="AH239" i="1"/>
  <c r="S239" i="1"/>
  <c r="Q239" i="1"/>
  <c r="O239" i="1"/>
  <c r="N239" i="1"/>
  <c r="M239" i="1"/>
  <c r="L239" i="1"/>
  <c r="K239" i="1"/>
  <c r="J239" i="1"/>
  <c r="AC238" i="1"/>
  <c r="AB238" i="1"/>
  <c r="AA238" i="1"/>
  <c r="V238" i="1"/>
  <c r="U238" i="1"/>
  <c r="AH238" i="1"/>
  <c r="S238" i="1"/>
  <c r="Q238" i="1"/>
  <c r="O238" i="1"/>
  <c r="N238" i="1"/>
  <c r="M238" i="1"/>
  <c r="L238" i="1"/>
  <c r="K238" i="1"/>
  <c r="J238" i="1"/>
  <c r="AC237" i="1"/>
  <c r="AB237" i="1"/>
  <c r="AA237" i="1"/>
  <c r="V237" i="1"/>
  <c r="U237" i="1"/>
  <c r="AH237" i="1"/>
  <c r="S237" i="1"/>
  <c r="Q237" i="1"/>
  <c r="O237" i="1"/>
  <c r="N237" i="1"/>
  <c r="M237" i="1"/>
  <c r="L237" i="1"/>
  <c r="K237" i="1"/>
  <c r="J237" i="1"/>
  <c r="AC236" i="1"/>
  <c r="AB236" i="1"/>
  <c r="AA236" i="1"/>
  <c r="V236" i="1"/>
  <c r="U236" i="1"/>
  <c r="AH236" i="1"/>
  <c r="S236" i="1"/>
  <c r="Q236" i="1"/>
  <c r="O236" i="1"/>
  <c r="N236" i="1"/>
  <c r="M236" i="1"/>
  <c r="L236" i="1"/>
  <c r="K236" i="1"/>
  <c r="J236" i="1"/>
  <c r="AC235" i="1"/>
  <c r="AB235" i="1"/>
  <c r="AA235" i="1"/>
  <c r="V235" i="1"/>
  <c r="U235" i="1"/>
  <c r="AH235" i="1"/>
  <c r="S235" i="1"/>
  <c r="Q235" i="1"/>
  <c r="O235" i="1"/>
  <c r="N235" i="1"/>
  <c r="M235" i="1"/>
  <c r="L235" i="1"/>
  <c r="K235" i="1"/>
  <c r="J235" i="1"/>
  <c r="AC234" i="1"/>
  <c r="AB234" i="1"/>
  <c r="AA234" i="1"/>
  <c r="V234" i="1"/>
  <c r="U234" i="1"/>
  <c r="AH234" i="1"/>
  <c r="S234" i="1"/>
  <c r="Q234" i="1"/>
  <c r="O234" i="1"/>
  <c r="N234" i="1"/>
  <c r="M234" i="1"/>
  <c r="L234" i="1"/>
  <c r="K234" i="1"/>
  <c r="J234" i="1"/>
  <c r="AC233" i="1"/>
  <c r="AB233" i="1"/>
  <c r="AA233" i="1"/>
  <c r="V233" i="1"/>
  <c r="U233" i="1"/>
  <c r="AH233" i="1"/>
  <c r="S233" i="1"/>
  <c r="Q233" i="1"/>
  <c r="O233" i="1"/>
  <c r="N233" i="1"/>
  <c r="M233" i="1"/>
  <c r="L233" i="1"/>
  <c r="K233" i="1"/>
  <c r="J233" i="1"/>
  <c r="AC232" i="1"/>
  <c r="AB232" i="1"/>
  <c r="AA232" i="1"/>
  <c r="V232" i="1"/>
  <c r="U232" i="1"/>
  <c r="AH232" i="1"/>
  <c r="S232" i="1"/>
  <c r="Q232" i="1"/>
  <c r="O232" i="1"/>
  <c r="N232" i="1"/>
  <c r="M232" i="1"/>
  <c r="L232" i="1"/>
  <c r="K232" i="1"/>
  <c r="J232" i="1"/>
  <c r="AC231" i="1"/>
  <c r="AB231" i="1"/>
  <c r="AA231" i="1"/>
  <c r="V231" i="1"/>
  <c r="U231" i="1"/>
  <c r="AH231" i="1"/>
  <c r="S231" i="1"/>
  <c r="Q231" i="1"/>
  <c r="O231" i="1"/>
  <c r="N231" i="1"/>
  <c r="M231" i="1"/>
  <c r="L231" i="1"/>
  <c r="K231" i="1"/>
  <c r="J231" i="1"/>
  <c r="AC230" i="1"/>
  <c r="AB230" i="1"/>
  <c r="AA230" i="1"/>
  <c r="V230" i="1"/>
  <c r="U230" i="1"/>
  <c r="AH230" i="1"/>
  <c r="S230" i="1"/>
  <c r="Q230" i="1"/>
  <c r="O230" i="1"/>
  <c r="N230" i="1"/>
  <c r="M230" i="1"/>
  <c r="L230" i="1"/>
  <c r="K230" i="1"/>
  <c r="J230" i="1"/>
  <c r="AC229" i="1"/>
  <c r="AB229" i="1"/>
  <c r="AA229" i="1"/>
  <c r="V229" i="1"/>
  <c r="U229" i="1"/>
  <c r="AH229" i="1"/>
  <c r="S229" i="1"/>
  <c r="Q229" i="1"/>
  <c r="O229" i="1"/>
  <c r="N229" i="1"/>
  <c r="M229" i="1"/>
  <c r="L229" i="1"/>
  <c r="K229" i="1"/>
  <c r="J229" i="1"/>
  <c r="AC228" i="1"/>
  <c r="AB228" i="1"/>
  <c r="AA228" i="1"/>
  <c r="V228" i="1"/>
  <c r="U228" i="1"/>
  <c r="AH228" i="1"/>
  <c r="S228" i="1"/>
  <c r="Q228" i="1"/>
  <c r="O228" i="1"/>
  <c r="N228" i="1"/>
  <c r="M228" i="1"/>
  <c r="L228" i="1"/>
  <c r="K228" i="1"/>
  <c r="J228" i="1"/>
  <c r="AC227" i="1"/>
  <c r="AB227" i="1"/>
  <c r="AA227" i="1"/>
  <c r="V227" i="1"/>
  <c r="U227" i="1"/>
  <c r="AH227" i="1"/>
  <c r="S227" i="1"/>
  <c r="Q227" i="1"/>
  <c r="O227" i="1"/>
  <c r="N227" i="1"/>
  <c r="M227" i="1"/>
  <c r="L227" i="1"/>
  <c r="K227" i="1"/>
  <c r="J227" i="1"/>
  <c r="AC226" i="1"/>
  <c r="AB226" i="1"/>
  <c r="AA226" i="1"/>
  <c r="V226" i="1"/>
  <c r="U226" i="1"/>
  <c r="AH226" i="1"/>
  <c r="S226" i="1"/>
  <c r="Q226" i="1"/>
  <c r="O226" i="1"/>
  <c r="N226" i="1"/>
  <c r="M226" i="1"/>
  <c r="L226" i="1"/>
  <c r="K226" i="1"/>
  <c r="J226" i="1"/>
  <c r="AC225" i="1"/>
  <c r="AB225" i="1"/>
  <c r="AA225" i="1"/>
  <c r="V225" i="1"/>
  <c r="U225" i="1"/>
  <c r="AH225" i="1"/>
  <c r="S225" i="1"/>
  <c r="Q225" i="1"/>
  <c r="O225" i="1"/>
  <c r="N225" i="1"/>
  <c r="M225" i="1"/>
  <c r="L225" i="1"/>
  <c r="K225" i="1"/>
  <c r="J225" i="1"/>
  <c r="AC224" i="1"/>
  <c r="AB224" i="1"/>
  <c r="AA224" i="1"/>
  <c r="V224" i="1"/>
  <c r="U224" i="1"/>
  <c r="AH224" i="1"/>
  <c r="S224" i="1"/>
  <c r="Q224" i="1"/>
  <c r="O224" i="1"/>
  <c r="N224" i="1"/>
  <c r="M224" i="1"/>
  <c r="L224" i="1"/>
  <c r="K224" i="1"/>
  <c r="J224" i="1"/>
  <c r="AC223" i="1"/>
  <c r="AB223" i="1"/>
  <c r="AA223" i="1"/>
  <c r="V223" i="1"/>
  <c r="U223" i="1"/>
  <c r="AH223" i="1"/>
  <c r="S223" i="1"/>
  <c r="Q223" i="1"/>
  <c r="O223" i="1"/>
  <c r="N223" i="1"/>
  <c r="M223" i="1"/>
  <c r="L223" i="1"/>
  <c r="K223" i="1"/>
  <c r="J223" i="1"/>
  <c r="AC222" i="1"/>
  <c r="AB222" i="1"/>
  <c r="AA222" i="1"/>
  <c r="V222" i="1"/>
  <c r="U222" i="1"/>
  <c r="AH222" i="1"/>
  <c r="S222" i="1"/>
  <c r="Q222" i="1"/>
  <c r="O222" i="1"/>
  <c r="N222" i="1"/>
  <c r="M222" i="1"/>
  <c r="L222" i="1"/>
  <c r="K222" i="1"/>
  <c r="J222" i="1"/>
  <c r="AC221" i="1"/>
  <c r="AB221" i="1"/>
  <c r="AA221" i="1"/>
  <c r="V221" i="1"/>
  <c r="U221" i="1"/>
  <c r="AH221" i="1"/>
  <c r="S221" i="1"/>
  <c r="Q221" i="1"/>
  <c r="O221" i="1"/>
  <c r="N221" i="1"/>
  <c r="M221" i="1"/>
  <c r="L221" i="1"/>
  <c r="K221" i="1"/>
  <c r="J221" i="1"/>
  <c r="AC220" i="1"/>
  <c r="AB220" i="1"/>
  <c r="AA220" i="1"/>
  <c r="V220" i="1"/>
  <c r="U220" i="1"/>
  <c r="AH220" i="1"/>
  <c r="S220" i="1"/>
  <c r="Q220" i="1"/>
  <c r="O220" i="1"/>
  <c r="N220" i="1"/>
  <c r="M220" i="1"/>
  <c r="L220" i="1"/>
  <c r="K220" i="1"/>
  <c r="J220" i="1"/>
  <c r="AC219" i="1"/>
  <c r="AB219" i="1"/>
  <c r="AA219" i="1"/>
  <c r="V219" i="1"/>
  <c r="U219" i="1"/>
  <c r="AH219" i="1"/>
  <c r="S219" i="1"/>
  <c r="Q219" i="1"/>
  <c r="O219" i="1"/>
  <c r="N219" i="1"/>
  <c r="M219" i="1"/>
  <c r="L219" i="1"/>
  <c r="K219" i="1"/>
  <c r="J219" i="1"/>
  <c r="AC218" i="1"/>
  <c r="AB218" i="1"/>
  <c r="AA218" i="1"/>
  <c r="V218" i="1"/>
  <c r="U218" i="1"/>
  <c r="AH218" i="1"/>
  <c r="S218" i="1"/>
  <c r="Q218" i="1"/>
  <c r="O218" i="1"/>
  <c r="N218" i="1"/>
  <c r="M218" i="1"/>
  <c r="L218" i="1"/>
  <c r="K218" i="1"/>
  <c r="J218" i="1"/>
  <c r="AC217" i="1"/>
  <c r="AB217" i="1"/>
  <c r="AA217" i="1"/>
  <c r="V217" i="1"/>
  <c r="U217" i="1"/>
  <c r="AH217" i="1"/>
  <c r="S217" i="1"/>
  <c r="Q217" i="1"/>
  <c r="O217" i="1"/>
  <c r="N217" i="1"/>
  <c r="M217" i="1"/>
  <c r="L217" i="1"/>
  <c r="K217" i="1"/>
  <c r="J217" i="1"/>
  <c r="AC216" i="1"/>
  <c r="AB216" i="1"/>
  <c r="AA216" i="1"/>
  <c r="V216" i="1"/>
  <c r="U216" i="1"/>
  <c r="AH216" i="1"/>
  <c r="S216" i="1"/>
  <c r="Q216" i="1"/>
  <c r="O216" i="1"/>
  <c r="N216" i="1"/>
  <c r="M216" i="1"/>
  <c r="L216" i="1"/>
  <c r="K216" i="1"/>
  <c r="J216" i="1"/>
  <c r="AC215" i="1"/>
  <c r="AB215" i="1"/>
  <c r="AA215" i="1"/>
  <c r="V215" i="1"/>
  <c r="U215" i="1"/>
  <c r="AH215" i="1"/>
  <c r="S215" i="1"/>
  <c r="Q215" i="1"/>
  <c r="O215" i="1"/>
  <c r="N215" i="1"/>
  <c r="M215" i="1"/>
  <c r="L215" i="1"/>
  <c r="K215" i="1"/>
  <c r="J215" i="1"/>
  <c r="AC214" i="1"/>
  <c r="AB214" i="1"/>
  <c r="AA214" i="1"/>
  <c r="V214" i="1"/>
  <c r="U214" i="1"/>
  <c r="AH214" i="1"/>
  <c r="S214" i="1"/>
  <c r="Q214" i="1"/>
  <c r="O214" i="1"/>
  <c r="N214" i="1"/>
  <c r="M214" i="1"/>
  <c r="L214" i="1"/>
  <c r="K214" i="1"/>
  <c r="J214" i="1"/>
  <c r="AC213" i="1"/>
  <c r="AB213" i="1"/>
  <c r="AA213" i="1"/>
  <c r="V213" i="1"/>
  <c r="U213" i="1"/>
  <c r="AH213" i="1"/>
  <c r="S213" i="1"/>
  <c r="Q213" i="1"/>
  <c r="O213" i="1"/>
  <c r="N213" i="1"/>
  <c r="M213" i="1"/>
  <c r="L213" i="1"/>
  <c r="K213" i="1"/>
  <c r="J213" i="1"/>
  <c r="AC212" i="1"/>
  <c r="AB212" i="1"/>
  <c r="AA212" i="1"/>
  <c r="V212" i="1"/>
  <c r="U212" i="1"/>
  <c r="AH212" i="1"/>
  <c r="S212" i="1"/>
  <c r="Q212" i="1"/>
  <c r="O212" i="1"/>
  <c r="N212" i="1"/>
  <c r="M212" i="1"/>
  <c r="L212" i="1"/>
  <c r="K212" i="1"/>
  <c r="J212" i="1"/>
  <c r="AC211" i="1"/>
  <c r="AB211" i="1"/>
  <c r="AA211" i="1"/>
  <c r="V211" i="1"/>
  <c r="U211" i="1"/>
  <c r="AH211" i="1"/>
  <c r="S211" i="1"/>
  <c r="Q211" i="1"/>
  <c r="O211" i="1"/>
  <c r="N211" i="1"/>
  <c r="M211" i="1"/>
  <c r="L211" i="1"/>
  <c r="K211" i="1"/>
  <c r="J211" i="1"/>
  <c r="AC210" i="1"/>
  <c r="AB210" i="1"/>
  <c r="AA210" i="1"/>
  <c r="V210" i="1"/>
  <c r="U210" i="1"/>
  <c r="AH210" i="1"/>
  <c r="S210" i="1"/>
  <c r="Q210" i="1"/>
  <c r="O210" i="1"/>
  <c r="N210" i="1"/>
  <c r="M210" i="1"/>
  <c r="L210" i="1"/>
  <c r="K210" i="1"/>
  <c r="J210" i="1"/>
  <c r="AC209" i="1"/>
  <c r="AB209" i="1"/>
  <c r="AA209" i="1"/>
  <c r="V209" i="1"/>
  <c r="U209" i="1"/>
  <c r="AH209" i="1"/>
  <c r="S209" i="1"/>
  <c r="Q209" i="1"/>
  <c r="O209" i="1"/>
  <c r="N209" i="1"/>
  <c r="M209" i="1"/>
  <c r="L209" i="1"/>
  <c r="K209" i="1"/>
  <c r="J209" i="1"/>
  <c r="AC208" i="1"/>
  <c r="AB208" i="1"/>
  <c r="AA208" i="1"/>
  <c r="V208" i="1"/>
  <c r="U208" i="1"/>
  <c r="AH208" i="1"/>
  <c r="S208" i="1"/>
  <c r="Q208" i="1"/>
  <c r="O208" i="1"/>
  <c r="N208" i="1"/>
  <c r="M208" i="1"/>
  <c r="L208" i="1"/>
  <c r="K208" i="1"/>
  <c r="J208" i="1"/>
  <c r="AC207" i="1"/>
  <c r="AB207" i="1"/>
  <c r="AA207" i="1"/>
  <c r="V207" i="1"/>
  <c r="U207" i="1"/>
  <c r="AH207" i="1"/>
  <c r="S207" i="1"/>
  <c r="Q207" i="1"/>
  <c r="O207" i="1"/>
  <c r="N207" i="1"/>
  <c r="M207" i="1"/>
  <c r="L207" i="1"/>
  <c r="K207" i="1"/>
  <c r="J207" i="1"/>
  <c r="AC206" i="1"/>
  <c r="AB206" i="1"/>
  <c r="AA206" i="1"/>
  <c r="V206" i="1"/>
  <c r="U206" i="1"/>
  <c r="AH206" i="1"/>
  <c r="S206" i="1"/>
  <c r="Q206" i="1"/>
  <c r="O206" i="1"/>
  <c r="N206" i="1"/>
  <c r="M206" i="1"/>
  <c r="L206" i="1"/>
  <c r="K206" i="1"/>
  <c r="J206" i="1"/>
  <c r="AC205" i="1"/>
  <c r="AB205" i="1"/>
  <c r="AA205" i="1"/>
  <c r="V205" i="1"/>
  <c r="U205" i="1"/>
  <c r="AH205" i="1"/>
  <c r="S205" i="1"/>
  <c r="Q205" i="1"/>
  <c r="O205" i="1"/>
  <c r="N205" i="1"/>
  <c r="M205" i="1"/>
  <c r="L205" i="1"/>
  <c r="K205" i="1"/>
  <c r="J205" i="1"/>
  <c r="AC204" i="1"/>
  <c r="AB204" i="1"/>
  <c r="AA204" i="1"/>
  <c r="V204" i="1"/>
  <c r="U204" i="1"/>
  <c r="AH204" i="1"/>
  <c r="S204" i="1"/>
  <c r="Q204" i="1"/>
  <c r="O204" i="1"/>
  <c r="N204" i="1"/>
  <c r="M204" i="1"/>
  <c r="L204" i="1"/>
  <c r="K204" i="1"/>
  <c r="J204" i="1"/>
  <c r="AC203" i="1"/>
  <c r="AB203" i="1"/>
  <c r="AA203" i="1"/>
  <c r="V203" i="1"/>
  <c r="U203" i="1"/>
  <c r="AH203" i="1"/>
  <c r="S203" i="1"/>
  <c r="Q203" i="1"/>
  <c r="O203" i="1"/>
  <c r="N203" i="1"/>
  <c r="M203" i="1"/>
  <c r="L203" i="1"/>
  <c r="K203" i="1"/>
  <c r="J203" i="1"/>
  <c r="AC202" i="1"/>
  <c r="AB202" i="1"/>
  <c r="AA202" i="1"/>
  <c r="V202" i="1"/>
  <c r="U202" i="1"/>
  <c r="AH202" i="1"/>
  <c r="S202" i="1"/>
  <c r="Q202" i="1"/>
  <c r="O202" i="1"/>
  <c r="N202" i="1"/>
  <c r="M202" i="1"/>
  <c r="L202" i="1"/>
  <c r="K202" i="1"/>
  <c r="J202" i="1"/>
  <c r="AC201" i="1"/>
  <c r="AB201" i="1"/>
  <c r="AA201" i="1"/>
  <c r="V201" i="1"/>
  <c r="U201" i="1"/>
  <c r="AH201" i="1"/>
  <c r="S201" i="1"/>
  <c r="Q201" i="1"/>
  <c r="O201" i="1"/>
  <c r="N201" i="1"/>
  <c r="M201" i="1"/>
  <c r="L201" i="1"/>
  <c r="K201" i="1"/>
  <c r="J201" i="1"/>
  <c r="AC200" i="1"/>
  <c r="AB200" i="1"/>
  <c r="AA200" i="1"/>
  <c r="V200" i="1"/>
  <c r="U200" i="1"/>
  <c r="AH200" i="1"/>
  <c r="S200" i="1"/>
  <c r="Q200" i="1"/>
  <c r="O200" i="1"/>
  <c r="N200" i="1"/>
  <c r="M200" i="1"/>
  <c r="L200" i="1"/>
  <c r="K200" i="1"/>
  <c r="J200" i="1"/>
  <c r="AC199" i="1"/>
  <c r="AB199" i="1"/>
  <c r="AA199" i="1"/>
  <c r="V199" i="1"/>
  <c r="U199" i="1"/>
  <c r="AH199" i="1"/>
  <c r="S199" i="1"/>
  <c r="Q199" i="1"/>
  <c r="O199" i="1"/>
  <c r="N199" i="1"/>
  <c r="M199" i="1"/>
  <c r="L199" i="1"/>
  <c r="K199" i="1"/>
  <c r="J199" i="1"/>
  <c r="AC198" i="1"/>
  <c r="AB198" i="1"/>
  <c r="AA198" i="1"/>
  <c r="V198" i="1"/>
  <c r="U198" i="1"/>
  <c r="AH198" i="1"/>
  <c r="S198" i="1"/>
  <c r="Q198" i="1"/>
  <c r="O198" i="1"/>
  <c r="N198" i="1"/>
  <c r="M198" i="1"/>
  <c r="L198" i="1"/>
  <c r="K198" i="1"/>
  <c r="J198" i="1"/>
  <c r="AC197" i="1"/>
  <c r="AB197" i="1"/>
  <c r="AA197" i="1"/>
  <c r="V197" i="1"/>
  <c r="U197" i="1"/>
  <c r="AH197" i="1"/>
  <c r="S197" i="1"/>
  <c r="Q197" i="1"/>
  <c r="O197" i="1"/>
  <c r="N197" i="1"/>
  <c r="M197" i="1"/>
  <c r="L197" i="1"/>
  <c r="K197" i="1"/>
  <c r="J197" i="1"/>
  <c r="AC196" i="1"/>
  <c r="AB196" i="1"/>
  <c r="AA196" i="1"/>
  <c r="V196" i="1"/>
  <c r="U196" i="1"/>
  <c r="AH196" i="1"/>
  <c r="S196" i="1"/>
  <c r="Q196" i="1"/>
  <c r="O196" i="1"/>
  <c r="N196" i="1"/>
  <c r="M196" i="1"/>
  <c r="L196" i="1"/>
  <c r="K196" i="1"/>
  <c r="J196" i="1"/>
  <c r="AC195" i="1"/>
  <c r="AB195" i="1"/>
  <c r="AA195" i="1"/>
  <c r="V195" i="1"/>
  <c r="U195" i="1"/>
  <c r="AH195" i="1"/>
  <c r="S195" i="1"/>
  <c r="Q195" i="1"/>
  <c r="O195" i="1"/>
  <c r="N195" i="1"/>
  <c r="M195" i="1"/>
  <c r="L195" i="1"/>
  <c r="K195" i="1"/>
  <c r="J195" i="1"/>
  <c r="AC194" i="1"/>
  <c r="AB194" i="1"/>
  <c r="AA194" i="1"/>
  <c r="V194" i="1"/>
  <c r="U194" i="1"/>
  <c r="AH194" i="1"/>
  <c r="S194" i="1"/>
  <c r="Q194" i="1"/>
  <c r="O194" i="1"/>
  <c r="N194" i="1"/>
  <c r="M194" i="1"/>
  <c r="L194" i="1"/>
  <c r="K194" i="1"/>
  <c r="J194" i="1"/>
  <c r="AC193" i="1"/>
  <c r="AB193" i="1"/>
  <c r="AA193" i="1"/>
  <c r="V193" i="1"/>
  <c r="U193" i="1"/>
  <c r="AH193" i="1"/>
  <c r="S193" i="1"/>
  <c r="Q193" i="1"/>
  <c r="O193" i="1"/>
  <c r="N193" i="1"/>
  <c r="M193" i="1"/>
  <c r="L193" i="1"/>
  <c r="K193" i="1"/>
  <c r="J193" i="1"/>
  <c r="AC192" i="1"/>
  <c r="AB192" i="1"/>
  <c r="AA192" i="1"/>
  <c r="V192" i="1"/>
  <c r="U192" i="1"/>
  <c r="AH192" i="1"/>
  <c r="S192" i="1"/>
  <c r="Q192" i="1"/>
  <c r="O192" i="1"/>
  <c r="N192" i="1"/>
  <c r="M192" i="1"/>
  <c r="L192" i="1"/>
  <c r="K192" i="1"/>
  <c r="J192" i="1"/>
  <c r="AC191" i="1"/>
  <c r="AB191" i="1"/>
  <c r="AA191" i="1"/>
  <c r="V191" i="1"/>
  <c r="U191" i="1"/>
  <c r="AH191" i="1"/>
  <c r="S191" i="1"/>
  <c r="Q191" i="1"/>
  <c r="O191" i="1"/>
  <c r="N191" i="1"/>
  <c r="M191" i="1"/>
  <c r="L191" i="1"/>
  <c r="K191" i="1"/>
  <c r="J191" i="1"/>
  <c r="AC190" i="1"/>
  <c r="AB190" i="1"/>
  <c r="AA190" i="1"/>
  <c r="V190" i="1"/>
  <c r="U190" i="1"/>
  <c r="AH190" i="1"/>
  <c r="S190" i="1"/>
  <c r="Q190" i="1"/>
  <c r="O190" i="1"/>
  <c r="N190" i="1"/>
  <c r="M190" i="1"/>
  <c r="L190" i="1"/>
  <c r="K190" i="1"/>
  <c r="J190" i="1"/>
  <c r="AC189" i="1"/>
  <c r="AB189" i="1"/>
  <c r="AA189" i="1"/>
  <c r="V189" i="1"/>
  <c r="U189" i="1"/>
  <c r="AH189" i="1"/>
  <c r="S189" i="1"/>
  <c r="Q189" i="1"/>
  <c r="O189" i="1"/>
  <c r="N189" i="1"/>
  <c r="M189" i="1"/>
  <c r="L189" i="1"/>
  <c r="K189" i="1"/>
  <c r="J189" i="1"/>
  <c r="AC188" i="1"/>
  <c r="AB188" i="1"/>
  <c r="AA188" i="1"/>
  <c r="V188" i="1"/>
  <c r="U188" i="1"/>
  <c r="AH188" i="1"/>
  <c r="S188" i="1"/>
  <c r="Q188" i="1"/>
  <c r="O188" i="1"/>
  <c r="N188" i="1"/>
  <c r="M188" i="1"/>
  <c r="L188" i="1"/>
  <c r="K188" i="1"/>
  <c r="J188" i="1"/>
  <c r="AC187" i="1"/>
  <c r="AB187" i="1"/>
  <c r="AA187" i="1"/>
  <c r="V187" i="1"/>
  <c r="U187" i="1"/>
  <c r="AH187" i="1"/>
  <c r="S187" i="1"/>
  <c r="Q187" i="1"/>
  <c r="O187" i="1"/>
  <c r="N187" i="1"/>
  <c r="M187" i="1"/>
  <c r="L187" i="1"/>
  <c r="K187" i="1"/>
  <c r="J187" i="1"/>
  <c r="AC186" i="1"/>
  <c r="AB186" i="1"/>
  <c r="AA186" i="1"/>
  <c r="V186" i="1"/>
  <c r="U186" i="1"/>
  <c r="AH186" i="1"/>
  <c r="S186" i="1"/>
  <c r="Q186" i="1"/>
  <c r="O186" i="1"/>
  <c r="N186" i="1"/>
  <c r="M186" i="1"/>
  <c r="L186" i="1"/>
  <c r="K186" i="1"/>
  <c r="J186" i="1"/>
  <c r="AC185" i="1"/>
  <c r="AB185" i="1"/>
  <c r="AA185" i="1"/>
  <c r="V185" i="1"/>
  <c r="U185" i="1"/>
  <c r="AH185" i="1"/>
  <c r="S185" i="1"/>
  <c r="Q185" i="1"/>
  <c r="O185" i="1"/>
  <c r="N185" i="1"/>
  <c r="M185" i="1"/>
  <c r="L185" i="1"/>
  <c r="K185" i="1"/>
  <c r="J185" i="1"/>
  <c r="AC184" i="1"/>
  <c r="AB184" i="1"/>
  <c r="AA184" i="1"/>
  <c r="V184" i="1"/>
  <c r="U184" i="1"/>
  <c r="AH184" i="1"/>
  <c r="S184" i="1"/>
  <c r="Q184" i="1"/>
  <c r="O184" i="1"/>
  <c r="N184" i="1"/>
  <c r="M184" i="1"/>
  <c r="L184" i="1"/>
  <c r="K184" i="1"/>
  <c r="J184" i="1"/>
  <c r="AC183" i="1"/>
  <c r="AB183" i="1"/>
  <c r="AA183" i="1"/>
  <c r="V183" i="1"/>
  <c r="U183" i="1"/>
  <c r="AH183" i="1"/>
  <c r="S183" i="1"/>
  <c r="Q183" i="1"/>
  <c r="O183" i="1"/>
  <c r="N183" i="1"/>
  <c r="M183" i="1"/>
  <c r="L183" i="1"/>
  <c r="K183" i="1"/>
  <c r="J183" i="1"/>
  <c r="AC182" i="1"/>
  <c r="AB182" i="1"/>
  <c r="AA182" i="1"/>
  <c r="V182" i="1"/>
  <c r="U182" i="1"/>
  <c r="AH182" i="1"/>
  <c r="S182" i="1"/>
  <c r="Q182" i="1"/>
  <c r="O182" i="1"/>
  <c r="N182" i="1"/>
  <c r="M182" i="1"/>
  <c r="L182" i="1"/>
  <c r="K182" i="1"/>
  <c r="J182" i="1"/>
  <c r="AC181" i="1"/>
  <c r="AB181" i="1"/>
  <c r="AA181" i="1"/>
  <c r="V181" i="1"/>
  <c r="U181" i="1"/>
  <c r="AH181" i="1"/>
  <c r="S181" i="1"/>
  <c r="Q181" i="1"/>
  <c r="O181" i="1"/>
  <c r="N181" i="1"/>
  <c r="M181" i="1"/>
  <c r="L181" i="1"/>
  <c r="K181" i="1"/>
  <c r="J181" i="1"/>
  <c r="AC180" i="1"/>
  <c r="AB180" i="1"/>
  <c r="AA180" i="1"/>
  <c r="V180" i="1"/>
  <c r="U180" i="1"/>
  <c r="AH180" i="1"/>
  <c r="S180" i="1"/>
  <c r="Q180" i="1"/>
  <c r="O180" i="1"/>
  <c r="N180" i="1"/>
  <c r="M180" i="1"/>
  <c r="L180" i="1"/>
  <c r="K180" i="1"/>
  <c r="J180" i="1"/>
  <c r="AC179" i="1"/>
  <c r="AB179" i="1"/>
  <c r="AA179" i="1"/>
  <c r="V179" i="1"/>
  <c r="U179" i="1"/>
  <c r="AH179" i="1"/>
  <c r="S179" i="1"/>
  <c r="Q179" i="1"/>
  <c r="O179" i="1"/>
  <c r="N179" i="1"/>
  <c r="M179" i="1"/>
  <c r="L179" i="1"/>
  <c r="K179" i="1"/>
  <c r="J179" i="1"/>
  <c r="AC178" i="1"/>
  <c r="AB178" i="1"/>
  <c r="AA178" i="1"/>
  <c r="V178" i="1"/>
  <c r="U178" i="1"/>
  <c r="AH178" i="1"/>
  <c r="S178" i="1"/>
  <c r="Q178" i="1"/>
  <c r="O178" i="1"/>
  <c r="N178" i="1"/>
  <c r="M178" i="1"/>
  <c r="L178" i="1"/>
  <c r="K178" i="1"/>
  <c r="J178" i="1"/>
  <c r="AC177" i="1"/>
  <c r="AB177" i="1"/>
  <c r="AA177" i="1"/>
  <c r="V177" i="1"/>
  <c r="U177" i="1"/>
  <c r="AH177" i="1"/>
  <c r="S177" i="1"/>
  <c r="Q177" i="1"/>
  <c r="O177" i="1"/>
  <c r="N177" i="1"/>
  <c r="M177" i="1"/>
  <c r="L177" i="1"/>
  <c r="K177" i="1"/>
  <c r="J177" i="1"/>
  <c r="AC176" i="1"/>
  <c r="AB176" i="1"/>
  <c r="AA176" i="1"/>
  <c r="V176" i="1"/>
  <c r="U176" i="1"/>
  <c r="AH176" i="1"/>
  <c r="S176" i="1"/>
  <c r="Q176" i="1"/>
  <c r="O176" i="1"/>
  <c r="N176" i="1"/>
  <c r="M176" i="1"/>
  <c r="L176" i="1"/>
  <c r="K176" i="1"/>
  <c r="J176" i="1"/>
  <c r="AC175" i="1"/>
  <c r="AB175" i="1"/>
  <c r="AA175" i="1"/>
  <c r="V175" i="1"/>
  <c r="U175" i="1"/>
  <c r="AH175" i="1"/>
  <c r="S175" i="1"/>
  <c r="Q175" i="1"/>
  <c r="O175" i="1"/>
  <c r="N175" i="1"/>
  <c r="M175" i="1"/>
  <c r="L175" i="1"/>
  <c r="K175" i="1"/>
  <c r="J175" i="1"/>
  <c r="AC174" i="1"/>
  <c r="AB174" i="1"/>
  <c r="AA174" i="1"/>
  <c r="V174" i="1"/>
  <c r="U174" i="1"/>
  <c r="AH174" i="1"/>
  <c r="S174" i="1"/>
  <c r="Q174" i="1"/>
  <c r="O174" i="1"/>
  <c r="N174" i="1"/>
  <c r="M174" i="1"/>
  <c r="L174" i="1"/>
  <c r="K174" i="1"/>
  <c r="J174" i="1"/>
  <c r="AC173" i="1"/>
  <c r="AB173" i="1"/>
  <c r="AA173" i="1"/>
  <c r="V173" i="1"/>
  <c r="U173" i="1"/>
  <c r="AH173" i="1"/>
  <c r="S173" i="1"/>
  <c r="Q173" i="1"/>
  <c r="O173" i="1"/>
  <c r="N173" i="1"/>
  <c r="M173" i="1"/>
  <c r="L173" i="1"/>
  <c r="K173" i="1"/>
  <c r="J173" i="1"/>
  <c r="AC172" i="1"/>
  <c r="AB172" i="1"/>
  <c r="AA172" i="1"/>
  <c r="V172" i="1"/>
  <c r="U172" i="1"/>
  <c r="AH172" i="1"/>
  <c r="S172" i="1"/>
  <c r="Q172" i="1"/>
  <c r="O172" i="1"/>
  <c r="N172" i="1"/>
  <c r="M172" i="1"/>
  <c r="L172" i="1"/>
  <c r="K172" i="1"/>
  <c r="J172" i="1"/>
  <c r="AC171" i="1"/>
  <c r="AB171" i="1"/>
  <c r="AA171" i="1"/>
  <c r="V171" i="1"/>
  <c r="U171" i="1"/>
  <c r="AH171" i="1"/>
  <c r="S171" i="1"/>
  <c r="Q171" i="1"/>
  <c r="O171" i="1"/>
  <c r="N171" i="1"/>
  <c r="M171" i="1"/>
  <c r="L171" i="1"/>
  <c r="K171" i="1"/>
  <c r="J171" i="1"/>
  <c r="AC170" i="1"/>
  <c r="AB170" i="1"/>
  <c r="AA170" i="1"/>
  <c r="V170" i="1"/>
  <c r="U170" i="1"/>
  <c r="AH170" i="1"/>
  <c r="S170" i="1"/>
  <c r="Q170" i="1"/>
  <c r="O170" i="1"/>
  <c r="N170" i="1"/>
  <c r="M170" i="1"/>
  <c r="L170" i="1"/>
  <c r="K170" i="1"/>
  <c r="J170" i="1"/>
  <c r="AC169" i="1"/>
  <c r="AB169" i="1"/>
  <c r="AA169" i="1"/>
  <c r="V169" i="1"/>
  <c r="U169" i="1"/>
  <c r="AH169" i="1"/>
  <c r="S169" i="1"/>
  <c r="Q169" i="1"/>
  <c r="O169" i="1"/>
  <c r="N169" i="1"/>
  <c r="M169" i="1"/>
  <c r="L169" i="1"/>
  <c r="K169" i="1"/>
  <c r="J169" i="1"/>
  <c r="AC168" i="1"/>
  <c r="AB168" i="1"/>
  <c r="AA168" i="1"/>
  <c r="V168" i="1"/>
  <c r="U168" i="1"/>
  <c r="AH168" i="1"/>
  <c r="S168" i="1"/>
  <c r="Q168" i="1"/>
  <c r="O168" i="1"/>
  <c r="N168" i="1"/>
  <c r="M168" i="1"/>
  <c r="L168" i="1"/>
  <c r="K168" i="1"/>
  <c r="J168" i="1"/>
  <c r="AC167" i="1"/>
  <c r="AB167" i="1"/>
  <c r="AA167" i="1"/>
  <c r="V167" i="1"/>
  <c r="U167" i="1"/>
  <c r="AH167" i="1"/>
  <c r="S167" i="1"/>
  <c r="Q167" i="1"/>
  <c r="O167" i="1"/>
  <c r="N167" i="1"/>
  <c r="M167" i="1"/>
  <c r="L167" i="1"/>
  <c r="K167" i="1"/>
  <c r="J167" i="1"/>
  <c r="AC166" i="1"/>
  <c r="AB166" i="1"/>
  <c r="AA166" i="1"/>
  <c r="V166" i="1"/>
  <c r="U166" i="1"/>
  <c r="AH166" i="1"/>
  <c r="S166" i="1"/>
  <c r="Q166" i="1"/>
  <c r="O166" i="1"/>
  <c r="N166" i="1"/>
  <c r="M166" i="1"/>
  <c r="L166" i="1"/>
  <c r="K166" i="1"/>
  <c r="J166" i="1"/>
  <c r="AC165" i="1"/>
  <c r="AB165" i="1"/>
  <c r="AA165" i="1"/>
  <c r="V165" i="1"/>
  <c r="U165" i="1"/>
  <c r="AH165" i="1"/>
  <c r="S165" i="1"/>
  <c r="Q165" i="1"/>
  <c r="O165" i="1"/>
  <c r="N165" i="1"/>
  <c r="M165" i="1"/>
  <c r="L165" i="1"/>
  <c r="K165" i="1"/>
  <c r="J165" i="1"/>
  <c r="AC164" i="1"/>
  <c r="AB164" i="1"/>
  <c r="AA164" i="1"/>
  <c r="V164" i="1"/>
  <c r="U164" i="1"/>
  <c r="AH164" i="1"/>
  <c r="S164" i="1"/>
  <c r="Q164" i="1"/>
  <c r="O164" i="1"/>
  <c r="N164" i="1"/>
  <c r="M164" i="1"/>
  <c r="L164" i="1"/>
  <c r="K164" i="1"/>
  <c r="J164" i="1"/>
  <c r="AC163" i="1"/>
  <c r="AB163" i="1"/>
  <c r="AA163" i="1"/>
  <c r="V163" i="1"/>
  <c r="U163" i="1"/>
  <c r="AH163" i="1"/>
  <c r="S163" i="1"/>
  <c r="Q163" i="1"/>
  <c r="O163" i="1"/>
  <c r="N163" i="1"/>
  <c r="M163" i="1"/>
  <c r="L163" i="1"/>
  <c r="K163" i="1"/>
  <c r="J163" i="1"/>
  <c r="AC162" i="1"/>
  <c r="AB162" i="1"/>
  <c r="AA162" i="1"/>
  <c r="V162" i="1"/>
  <c r="U162" i="1"/>
  <c r="AH162" i="1"/>
  <c r="S162" i="1"/>
  <c r="Q162" i="1"/>
  <c r="O162" i="1"/>
  <c r="N162" i="1"/>
  <c r="M162" i="1"/>
  <c r="L162" i="1"/>
  <c r="K162" i="1"/>
  <c r="J162" i="1"/>
  <c r="AC161" i="1"/>
  <c r="AB161" i="1"/>
  <c r="AA161" i="1"/>
  <c r="V161" i="1"/>
  <c r="U161" i="1"/>
  <c r="AH161" i="1"/>
  <c r="S161" i="1"/>
  <c r="Q161" i="1"/>
  <c r="O161" i="1"/>
  <c r="N161" i="1"/>
  <c r="M161" i="1"/>
  <c r="L161" i="1"/>
  <c r="K161" i="1"/>
  <c r="J161" i="1"/>
  <c r="AC160" i="1"/>
  <c r="AB160" i="1"/>
  <c r="AA160" i="1"/>
  <c r="V160" i="1"/>
  <c r="U160" i="1"/>
  <c r="AH160" i="1"/>
  <c r="S160" i="1"/>
  <c r="Q160" i="1"/>
  <c r="O160" i="1"/>
  <c r="N160" i="1"/>
  <c r="M160" i="1"/>
  <c r="L160" i="1"/>
  <c r="K160" i="1"/>
  <c r="J160" i="1"/>
  <c r="AC159" i="1"/>
  <c r="AB159" i="1"/>
  <c r="AA159" i="1"/>
  <c r="V159" i="1"/>
  <c r="U159" i="1"/>
  <c r="AH159" i="1"/>
  <c r="S159" i="1"/>
  <c r="Q159" i="1"/>
  <c r="O159" i="1"/>
  <c r="N159" i="1"/>
  <c r="M159" i="1"/>
  <c r="L159" i="1"/>
  <c r="K159" i="1"/>
  <c r="J159" i="1"/>
  <c r="AC158" i="1"/>
  <c r="AB158" i="1"/>
  <c r="AA158" i="1"/>
  <c r="V158" i="1"/>
  <c r="U158" i="1"/>
  <c r="AH158" i="1"/>
  <c r="S158" i="1"/>
  <c r="Q158" i="1"/>
  <c r="O158" i="1"/>
  <c r="N158" i="1"/>
  <c r="M158" i="1"/>
  <c r="L158" i="1"/>
  <c r="K158" i="1"/>
  <c r="J158" i="1"/>
  <c r="AC157" i="1"/>
  <c r="AB157" i="1"/>
  <c r="AA157" i="1"/>
  <c r="V157" i="1"/>
  <c r="U157" i="1"/>
  <c r="AH157" i="1"/>
  <c r="S157" i="1"/>
  <c r="Q157" i="1"/>
  <c r="O157" i="1"/>
  <c r="N157" i="1"/>
  <c r="M157" i="1"/>
  <c r="L157" i="1"/>
  <c r="K157" i="1"/>
  <c r="J157" i="1"/>
  <c r="AC156" i="1"/>
  <c r="AB156" i="1"/>
  <c r="AA156" i="1"/>
  <c r="V156" i="1"/>
  <c r="U156" i="1"/>
  <c r="AH156" i="1"/>
  <c r="S156" i="1"/>
  <c r="Q156" i="1"/>
  <c r="O156" i="1"/>
  <c r="N156" i="1"/>
  <c r="M156" i="1"/>
  <c r="L156" i="1"/>
  <c r="K156" i="1"/>
  <c r="J156" i="1"/>
  <c r="AC155" i="1"/>
  <c r="AB155" i="1"/>
  <c r="AA155" i="1"/>
  <c r="V155" i="1"/>
  <c r="U155" i="1"/>
  <c r="AH155" i="1"/>
  <c r="S155" i="1"/>
  <c r="Q155" i="1"/>
  <c r="O155" i="1"/>
  <c r="N155" i="1"/>
  <c r="M155" i="1"/>
  <c r="L155" i="1"/>
  <c r="K155" i="1"/>
  <c r="J155" i="1"/>
  <c r="AC154" i="1"/>
  <c r="AB154" i="1"/>
  <c r="AA154" i="1"/>
  <c r="V154" i="1"/>
  <c r="U154" i="1"/>
  <c r="AH154" i="1"/>
  <c r="S154" i="1"/>
  <c r="Q154" i="1"/>
  <c r="O154" i="1"/>
  <c r="N154" i="1"/>
  <c r="M154" i="1"/>
  <c r="L154" i="1"/>
  <c r="K154" i="1"/>
  <c r="J154" i="1"/>
  <c r="AC153" i="1"/>
  <c r="AB153" i="1"/>
  <c r="AA153" i="1"/>
  <c r="V153" i="1"/>
  <c r="U153" i="1"/>
  <c r="AH153" i="1"/>
  <c r="S153" i="1"/>
  <c r="Q153" i="1"/>
  <c r="O153" i="1"/>
  <c r="N153" i="1"/>
  <c r="M153" i="1"/>
  <c r="L153" i="1"/>
  <c r="K153" i="1"/>
  <c r="J153" i="1"/>
  <c r="AC152" i="1"/>
  <c r="AB152" i="1"/>
  <c r="AA152" i="1"/>
  <c r="V152" i="1"/>
  <c r="U152" i="1"/>
  <c r="AH152" i="1"/>
  <c r="S152" i="1"/>
  <c r="Q152" i="1"/>
  <c r="O152" i="1"/>
  <c r="N152" i="1"/>
  <c r="M152" i="1"/>
  <c r="L152" i="1"/>
  <c r="K152" i="1"/>
  <c r="J152" i="1"/>
  <c r="AC151" i="1"/>
  <c r="AB151" i="1"/>
  <c r="AA151" i="1"/>
  <c r="V151" i="1"/>
  <c r="U151" i="1"/>
  <c r="AH151" i="1"/>
  <c r="S151" i="1"/>
  <c r="Q151" i="1"/>
  <c r="O151" i="1"/>
  <c r="N151" i="1"/>
  <c r="M151" i="1"/>
  <c r="L151" i="1"/>
  <c r="K151" i="1"/>
  <c r="J151" i="1"/>
  <c r="AC150" i="1"/>
  <c r="AB150" i="1"/>
  <c r="AA150" i="1"/>
  <c r="V150" i="1"/>
  <c r="U150" i="1"/>
  <c r="AH150" i="1"/>
  <c r="S150" i="1"/>
  <c r="Q150" i="1"/>
  <c r="O150" i="1"/>
  <c r="N150" i="1"/>
  <c r="M150" i="1"/>
  <c r="L150" i="1"/>
  <c r="K150" i="1"/>
  <c r="J150" i="1"/>
  <c r="AC149" i="1"/>
  <c r="AB149" i="1"/>
  <c r="AA149" i="1"/>
  <c r="V149" i="1"/>
  <c r="U149" i="1"/>
  <c r="AH149" i="1"/>
  <c r="S149" i="1"/>
  <c r="Q149" i="1"/>
  <c r="O149" i="1"/>
  <c r="N149" i="1"/>
  <c r="M149" i="1"/>
  <c r="L149" i="1"/>
  <c r="K149" i="1"/>
  <c r="J149" i="1"/>
  <c r="AC148" i="1"/>
  <c r="AB148" i="1"/>
  <c r="AA148" i="1"/>
  <c r="V148" i="1"/>
  <c r="U148" i="1"/>
  <c r="AH148" i="1"/>
  <c r="S148" i="1"/>
  <c r="Q148" i="1"/>
  <c r="O148" i="1"/>
  <c r="N148" i="1"/>
  <c r="M148" i="1"/>
  <c r="L148" i="1"/>
  <c r="K148" i="1"/>
  <c r="J148" i="1"/>
  <c r="AC147" i="1"/>
  <c r="AB147" i="1"/>
  <c r="AA147" i="1"/>
  <c r="V147" i="1"/>
  <c r="U147" i="1"/>
  <c r="AH147" i="1"/>
  <c r="S147" i="1"/>
  <c r="Q147" i="1"/>
  <c r="O147" i="1"/>
  <c r="N147" i="1"/>
  <c r="M147" i="1"/>
  <c r="L147" i="1"/>
  <c r="K147" i="1"/>
  <c r="J147" i="1"/>
  <c r="AC146" i="1"/>
  <c r="AB146" i="1"/>
  <c r="AA146" i="1"/>
  <c r="V146" i="1"/>
  <c r="U146" i="1"/>
  <c r="AH146" i="1"/>
  <c r="S146" i="1"/>
  <c r="Q146" i="1"/>
  <c r="O146" i="1"/>
  <c r="N146" i="1"/>
  <c r="M146" i="1"/>
  <c r="L146" i="1"/>
  <c r="K146" i="1"/>
  <c r="J146" i="1"/>
  <c r="AC145" i="1"/>
  <c r="AB145" i="1"/>
  <c r="AA145" i="1"/>
  <c r="V145" i="1"/>
  <c r="U145" i="1"/>
  <c r="AH145" i="1"/>
  <c r="S145" i="1"/>
  <c r="Q145" i="1"/>
  <c r="O145" i="1"/>
  <c r="N145" i="1"/>
  <c r="M145" i="1"/>
  <c r="L145" i="1"/>
  <c r="K145" i="1"/>
  <c r="J145" i="1"/>
  <c r="AC144" i="1"/>
  <c r="AB144" i="1"/>
  <c r="AA144" i="1"/>
  <c r="V144" i="1"/>
  <c r="U144" i="1"/>
  <c r="AH144" i="1"/>
  <c r="S144" i="1"/>
  <c r="Q144" i="1"/>
  <c r="O144" i="1"/>
  <c r="N144" i="1"/>
  <c r="M144" i="1"/>
  <c r="L144" i="1"/>
  <c r="K144" i="1"/>
  <c r="J144" i="1"/>
  <c r="AC143" i="1"/>
  <c r="AB143" i="1"/>
  <c r="AA143" i="1"/>
  <c r="V143" i="1"/>
  <c r="U143" i="1"/>
  <c r="AH143" i="1"/>
  <c r="S143" i="1"/>
  <c r="Q143" i="1"/>
  <c r="O143" i="1"/>
  <c r="N143" i="1"/>
  <c r="M143" i="1"/>
  <c r="L143" i="1"/>
  <c r="K143" i="1"/>
  <c r="J143" i="1"/>
  <c r="AC142" i="1"/>
  <c r="AB142" i="1"/>
  <c r="AA142" i="1"/>
  <c r="V142" i="1"/>
  <c r="U142" i="1"/>
  <c r="AH142" i="1"/>
  <c r="S142" i="1"/>
  <c r="Q142" i="1"/>
  <c r="O142" i="1"/>
  <c r="N142" i="1"/>
  <c r="M142" i="1"/>
  <c r="L142" i="1"/>
  <c r="K142" i="1"/>
  <c r="J142" i="1"/>
  <c r="AC141" i="1"/>
  <c r="AB141" i="1"/>
  <c r="AA141" i="1"/>
  <c r="V141" i="1"/>
  <c r="U141" i="1"/>
  <c r="AH141" i="1"/>
  <c r="S141" i="1"/>
  <c r="Q141" i="1"/>
  <c r="O141" i="1"/>
  <c r="N141" i="1"/>
  <c r="M141" i="1"/>
  <c r="L141" i="1"/>
  <c r="K141" i="1"/>
  <c r="J141" i="1"/>
  <c r="AC140" i="1"/>
  <c r="AB140" i="1"/>
  <c r="AA140" i="1"/>
  <c r="V140" i="1"/>
  <c r="U140" i="1"/>
  <c r="AH140" i="1"/>
  <c r="S140" i="1"/>
  <c r="Q140" i="1"/>
  <c r="O140" i="1"/>
  <c r="N140" i="1"/>
  <c r="M140" i="1"/>
  <c r="L140" i="1"/>
  <c r="K140" i="1"/>
  <c r="J140" i="1"/>
  <c r="AC139" i="1"/>
  <c r="AB139" i="1"/>
  <c r="AA139" i="1"/>
  <c r="V139" i="1"/>
  <c r="U139" i="1"/>
  <c r="AH139" i="1"/>
  <c r="S139" i="1"/>
  <c r="Q139" i="1"/>
  <c r="O139" i="1"/>
  <c r="N139" i="1"/>
  <c r="M139" i="1"/>
  <c r="L139" i="1"/>
  <c r="K139" i="1"/>
  <c r="J139" i="1"/>
  <c r="AC138" i="1"/>
  <c r="AB138" i="1"/>
  <c r="AA138" i="1"/>
  <c r="V138" i="1"/>
  <c r="U138" i="1"/>
  <c r="AH138" i="1"/>
  <c r="S138" i="1"/>
  <c r="Q138" i="1"/>
  <c r="O138" i="1"/>
  <c r="N138" i="1"/>
  <c r="M138" i="1"/>
  <c r="L138" i="1"/>
  <c r="K138" i="1"/>
  <c r="J138" i="1"/>
  <c r="AC137" i="1"/>
  <c r="AB137" i="1"/>
  <c r="AA137" i="1"/>
  <c r="V137" i="1"/>
  <c r="U137" i="1"/>
  <c r="AH137" i="1"/>
  <c r="S137" i="1"/>
  <c r="Q137" i="1"/>
  <c r="O137" i="1"/>
  <c r="N137" i="1"/>
  <c r="M137" i="1"/>
  <c r="L137" i="1"/>
  <c r="K137" i="1"/>
  <c r="J137" i="1"/>
  <c r="AC136" i="1"/>
  <c r="AB136" i="1"/>
  <c r="AA136" i="1"/>
  <c r="V136" i="1"/>
  <c r="U136" i="1"/>
  <c r="AH136" i="1"/>
  <c r="S136" i="1"/>
  <c r="Q136" i="1"/>
  <c r="O136" i="1"/>
  <c r="N136" i="1"/>
  <c r="M136" i="1"/>
  <c r="L136" i="1"/>
  <c r="K136" i="1"/>
  <c r="J136" i="1"/>
  <c r="AC135" i="1"/>
  <c r="AB135" i="1"/>
  <c r="AA135" i="1"/>
  <c r="V135" i="1"/>
  <c r="U135" i="1"/>
  <c r="AH135" i="1"/>
  <c r="S135" i="1"/>
  <c r="Q135" i="1"/>
  <c r="O135" i="1"/>
  <c r="N135" i="1"/>
  <c r="M135" i="1"/>
  <c r="L135" i="1"/>
  <c r="K135" i="1"/>
  <c r="J135" i="1"/>
  <c r="AC134" i="1"/>
  <c r="AB134" i="1"/>
  <c r="AA134" i="1"/>
  <c r="V134" i="1"/>
  <c r="U134" i="1"/>
  <c r="AH134" i="1"/>
  <c r="S134" i="1"/>
  <c r="Q134" i="1"/>
  <c r="O134" i="1"/>
  <c r="N134" i="1"/>
  <c r="M134" i="1"/>
  <c r="L134" i="1"/>
  <c r="K134" i="1"/>
  <c r="J134" i="1"/>
  <c r="AC133" i="1"/>
  <c r="AB133" i="1"/>
  <c r="AA133" i="1"/>
  <c r="V133" i="1"/>
  <c r="U133" i="1"/>
  <c r="AH133" i="1"/>
  <c r="S133" i="1"/>
  <c r="Q133" i="1"/>
  <c r="O133" i="1"/>
  <c r="N133" i="1"/>
  <c r="M133" i="1"/>
  <c r="L133" i="1"/>
  <c r="K133" i="1"/>
  <c r="J133" i="1"/>
  <c r="AC132" i="1"/>
  <c r="AB132" i="1"/>
  <c r="AA132" i="1"/>
  <c r="V132" i="1"/>
  <c r="U132" i="1"/>
  <c r="AH132" i="1"/>
  <c r="S132" i="1"/>
  <c r="Q132" i="1"/>
  <c r="O132" i="1"/>
  <c r="N132" i="1"/>
  <c r="M132" i="1"/>
  <c r="L132" i="1"/>
  <c r="K132" i="1"/>
  <c r="J132" i="1"/>
  <c r="AC131" i="1"/>
  <c r="AB131" i="1"/>
  <c r="AA131" i="1"/>
  <c r="V131" i="1"/>
  <c r="U131" i="1"/>
  <c r="AH131" i="1"/>
  <c r="S131" i="1"/>
  <c r="Q131" i="1"/>
  <c r="O131" i="1"/>
  <c r="N131" i="1"/>
  <c r="M131" i="1"/>
  <c r="L131" i="1"/>
  <c r="K131" i="1"/>
  <c r="J131" i="1"/>
  <c r="AC130" i="1"/>
  <c r="AB130" i="1"/>
  <c r="AA130" i="1"/>
  <c r="V130" i="1"/>
  <c r="U130" i="1"/>
  <c r="AH130" i="1"/>
  <c r="S130" i="1"/>
  <c r="Q130" i="1"/>
  <c r="O130" i="1"/>
  <c r="N130" i="1"/>
  <c r="M130" i="1"/>
  <c r="L130" i="1"/>
  <c r="K130" i="1"/>
  <c r="J130" i="1"/>
  <c r="AC129" i="1"/>
  <c r="AB129" i="1"/>
  <c r="AA129" i="1"/>
  <c r="V129" i="1"/>
  <c r="U129" i="1"/>
  <c r="AH129" i="1"/>
  <c r="S129" i="1"/>
  <c r="Q129" i="1"/>
  <c r="O129" i="1"/>
  <c r="N129" i="1"/>
  <c r="M129" i="1"/>
  <c r="L129" i="1"/>
  <c r="K129" i="1"/>
  <c r="J129" i="1"/>
  <c r="AC128" i="1"/>
  <c r="AB128" i="1"/>
  <c r="AA128" i="1"/>
  <c r="V128" i="1"/>
  <c r="U128" i="1"/>
  <c r="AH128" i="1"/>
  <c r="S128" i="1"/>
  <c r="Q128" i="1"/>
  <c r="O128" i="1"/>
  <c r="N128" i="1"/>
  <c r="M128" i="1"/>
  <c r="L128" i="1"/>
  <c r="K128" i="1"/>
  <c r="J128" i="1"/>
  <c r="AC127" i="1"/>
  <c r="AB127" i="1"/>
  <c r="AA127" i="1"/>
  <c r="V127" i="1"/>
  <c r="U127" i="1"/>
  <c r="AH127" i="1"/>
  <c r="S127" i="1"/>
  <c r="Q127" i="1"/>
  <c r="O127" i="1"/>
  <c r="N127" i="1"/>
  <c r="M127" i="1"/>
  <c r="L127" i="1"/>
  <c r="K127" i="1"/>
  <c r="J127" i="1"/>
  <c r="AC126" i="1"/>
  <c r="AB126" i="1"/>
  <c r="AA126" i="1"/>
  <c r="V126" i="1"/>
  <c r="U126" i="1"/>
  <c r="AH126" i="1"/>
  <c r="S126" i="1"/>
  <c r="Q126" i="1"/>
  <c r="O126" i="1"/>
  <c r="N126" i="1"/>
  <c r="M126" i="1"/>
  <c r="L126" i="1"/>
  <c r="K126" i="1"/>
  <c r="J126" i="1"/>
  <c r="AC125" i="1"/>
  <c r="AB125" i="1"/>
  <c r="AA125" i="1"/>
  <c r="V125" i="1"/>
  <c r="U125" i="1"/>
  <c r="AH125" i="1"/>
  <c r="S125" i="1"/>
  <c r="Q125" i="1"/>
  <c r="O125" i="1"/>
  <c r="N125" i="1"/>
  <c r="M125" i="1"/>
  <c r="L125" i="1"/>
  <c r="K125" i="1"/>
  <c r="J125" i="1"/>
  <c r="AC124" i="1"/>
  <c r="AB124" i="1"/>
  <c r="AA124" i="1"/>
  <c r="V124" i="1"/>
  <c r="U124" i="1"/>
  <c r="AH124" i="1"/>
  <c r="S124" i="1"/>
  <c r="Q124" i="1"/>
  <c r="O124" i="1"/>
  <c r="N124" i="1"/>
  <c r="M124" i="1"/>
  <c r="L124" i="1"/>
  <c r="K124" i="1"/>
  <c r="J124" i="1"/>
  <c r="AC123" i="1"/>
  <c r="AB123" i="1"/>
  <c r="AA123" i="1"/>
  <c r="V123" i="1"/>
  <c r="U123" i="1"/>
  <c r="AH123" i="1"/>
  <c r="S123" i="1"/>
  <c r="Q123" i="1"/>
  <c r="O123" i="1"/>
  <c r="N123" i="1"/>
  <c r="M123" i="1"/>
  <c r="L123" i="1"/>
  <c r="K123" i="1"/>
  <c r="J123" i="1"/>
  <c r="AC122" i="1"/>
  <c r="AB122" i="1"/>
  <c r="AA122" i="1"/>
  <c r="V122" i="1"/>
  <c r="U122" i="1"/>
  <c r="AH122" i="1"/>
  <c r="S122" i="1"/>
  <c r="Q122" i="1"/>
  <c r="O122" i="1"/>
  <c r="N122" i="1"/>
  <c r="M122" i="1"/>
  <c r="L122" i="1"/>
  <c r="K122" i="1"/>
  <c r="J122" i="1"/>
  <c r="AC121" i="1"/>
  <c r="AB121" i="1"/>
  <c r="AA121" i="1"/>
  <c r="V121" i="1"/>
  <c r="U121" i="1"/>
  <c r="AH121" i="1"/>
  <c r="S121" i="1"/>
  <c r="Q121" i="1"/>
  <c r="O121" i="1"/>
  <c r="N121" i="1"/>
  <c r="M121" i="1"/>
  <c r="L121" i="1"/>
  <c r="K121" i="1"/>
  <c r="J121" i="1"/>
  <c r="AC120" i="1"/>
  <c r="AB120" i="1"/>
  <c r="AA120" i="1"/>
  <c r="V120" i="1"/>
  <c r="U120" i="1"/>
  <c r="AH120" i="1"/>
  <c r="S120" i="1"/>
  <c r="Q120" i="1"/>
  <c r="O120" i="1"/>
  <c r="N120" i="1"/>
  <c r="M120" i="1"/>
  <c r="L120" i="1"/>
  <c r="K120" i="1"/>
  <c r="J120" i="1"/>
  <c r="AC119" i="1"/>
  <c r="AB119" i="1"/>
  <c r="AA119" i="1"/>
  <c r="V119" i="1"/>
  <c r="U119" i="1"/>
  <c r="AH119" i="1"/>
  <c r="S119" i="1"/>
  <c r="Q119" i="1"/>
  <c r="O119" i="1"/>
  <c r="N119" i="1"/>
  <c r="M119" i="1"/>
  <c r="L119" i="1"/>
  <c r="K119" i="1"/>
  <c r="J119" i="1"/>
  <c r="AC118" i="1"/>
  <c r="AB118" i="1"/>
  <c r="AA118" i="1"/>
  <c r="V118" i="1"/>
  <c r="U118" i="1"/>
  <c r="AH118" i="1"/>
  <c r="S118" i="1"/>
  <c r="Q118" i="1"/>
  <c r="O118" i="1"/>
  <c r="N118" i="1"/>
  <c r="M118" i="1"/>
  <c r="L118" i="1"/>
  <c r="K118" i="1"/>
  <c r="J118" i="1"/>
  <c r="AC117" i="1"/>
  <c r="AB117" i="1"/>
  <c r="AA117" i="1"/>
  <c r="V117" i="1"/>
  <c r="U117" i="1"/>
  <c r="AH117" i="1"/>
  <c r="S117" i="1"/>
  <c r="Q117" i="1"/>
  <c r="O117" i="1"/>
  <c r="N117" i="1"/>
  <c r="M117" i="1"/>
  <c r="L117" i="1"/>
  <c r="K117" i="1"/>
  <c r="J117" i="1"/>
  <c r="AC116" i="1"/>
  <c r="AB116" i="1"/>
  <c r="AA116" i="1"/>
  <c r="V116" i="1"/>
  <c r="U116" i="1"/>
  <c r="AH116" i="1"/>
  <c r="S116" i="1"/>
  <c r="Q116" i="1"/>
  <c r="O116" i="1"/>
  <c r="N116" i="1"/>
  <c r="M116" i="1"/>
  <c r="L116" i="1"/>
  <c r="K116" i="1"/>
  <c r="J116" i="1"/>
  <c r="AC115" i="1"/>
  <c r="AB115" i="1"/>
  <c r="AA115" i="1"/>
  <c r="V115" i="1"/>
  <c r="U115" i="1"/>
  <c r="AH115" i="1"/>
  <c r="S115" i="1"/>
  <c r="Q115" i="1"/>
  <c r="O115" i="1"/>
  <c r="N115" i="1"/>
  <c r="M115" i="1"/>
  <c r="L115" i="1"/>
  <c r="K115" i="1"/>
  <c r="J115" i="1"/>
  <c r="AC114" i="1"/>
  <c r="AB114" i="1"/>
  <c r="AA114" i="1"/>
  <c r="V114" i="1"/>
  <c r="U114" i="1"/>
  <c r="AH114" i="1"/>
  <c r="S114" i="1"/>
  <c r="Q114" i="1"/>
  <c r="O114" i="1"/>
  <c r="N114" i="1"/>
  <c r="M114" i="1"/>
  <c r="L114" i="1"/>
  <c r="K114" i="1"/>
  <c r="J114" i="1"/>
  <c r="AC113" i="1"/>
  <c r="AB113" i="1"/>
  <c r="AA113" i="1"/>
  <c r="V113" i="1"/>
  <c r="U113" i="1"/>
  <c r="AH113" i="1"/>
  <c r="S113" i="1"/>
  <c r="Q113" i="1"/>
  <c r="O113" i="1"/>
  <c r="N113" i="1"/>
  <c r="M113" i="1"/>
  <c r="L113" i="1"/>
  <c r="K113" i="1"/>
  <c r="J113" i="1"/>
  <c r="AC112" i="1"/>
  <c r="AB112" i="1"/>
  <c r="AA112" i="1"/>
  <c r="V112" i="1"/>
  <c r="U112" i="1"/>
  <c r="AH112" i="1"/>
  <c r="S112" i="1"/>
  <c r="Q112" i="1"/>
  <c r="O112" i="1"/>
  <c r="N112" i="1"/>
  <c r="M112" i="1"/>
  <c r="L112" i="1"/>
  <c r="K112" i="1"/>
  <c r="J112" i="1"/>
  <c r="AC111" i="1"/>
  <c r="AB111" i="1"/>
  <c r="AA111" i="1"/>
  <c r="V111" i="1"/>
  <c r="U111" i="1"/>
  <c r="AH111" i="1"/>
  <c r="S111" i="1"/>
  <c r="Q111" i="1"/>
  <c r="O111" i="1"/>
  <c r="N111" i="1"/>
  <c r="M111" i="1"/>
  <c r="L111" i="1"/>
  <c r="K111" i="1"/>
  <c r="J111" i="1"/>
  <c r="AC110" i="1"/>
  <c r="AB110" i="1"/>
  <c r="AA110" i="1"/>
  <c r="V110" i="1"/>
  <c r="U110" i="1"/>
  <c r="AH110" i="1"/>
  <c r="S110" i="1"/>
  <c r="Q110" i="1"/>
  <c r="O110" i="1"/>
  <c r="N110" i="1"/>
  <c r="M110" i="1"/>
  <c r="L110" i="1"/>
  <c r="K110" i="1"/>
  <c r="J110" i="1"/>
  <c r="AC109" i="1"/>
  <c r="AB109" i="1"/>
  <c r="AA109" i="1"/>
  <c r="V109" i="1"/>
  <c r="U109" i="1"/>
  <c r="AH109" i="1"/>
  <c r="S109" i="1"/>
  <c r="Q109" i="1"/>
  <c r="O109" i="1"/>
  <c r="N109" i="1"/>
  <c r="M109" i="1"/>
  <c r="L109" i="1"/>
  <c r="K109" i="1"/>
  <c r="J109" i="1"/>
  <c r="AC108" i="1"/>
  <c r="AB108" i="1"/>
  <c r="AA108" i="1"/>
  <c r="V108" i="1"/>
  <c r="U108" i="1"/>
  <c r="AH108" i="1"/>
  <c r="S108" i="1"/>
  <c r="Q108" i="1"/>
  <c r="O108" i="1"/>
  <c r="N108" i="1"/>
  <c r="M108" i="1"/>
  <c r="L108" i="1"/>
  <c r="K108" i="1"/>
  <c r="J108" i="1"/>
  <c r="AC107" i="1"/>
  <c r="AB107" i="1"/>
  <c r="AA107" i="1"/>
  <c r="V107" i="1"/>
  <c r="U107" i="1"/>
  <c r="AH107" i="1"/>
  <c r="S107" i="1"/>
  <c r="Q107" i="1"/>
  <c r="O107" i="1"/>
  <c r="N107" i="1"/>
  <c r="M107" i="1"/>
  <c r="L107" i="1"/>
  <c r="K107" i="1"/>
  <c r="J107" i="1"/>
  <c r="AC106" i="1"/>
  <c r="AB106" i="1"/>
  <c r="AA106" i="1"/>
  <c r="V106" i="1"/>
  <c r="U106" i="1"/>
  <c r="AH106" i="1"/>
  <c r="S106" i="1"/>
  <c r="Q106" i="1"/>
  <c r="O106" i="1"/>
  <c r="N106" i="1"/>
  <c r="M106" i="1"/>
  <c r="L106" i="1"/>
  <c r="K106" i="1"/>
  <c r="J106" i="1"/>
  <c r="AC105" i="1"/>
  <c r="AB105" i="1"/>
  <c r="AA105" i="1"/>
  <c r="V105" i="1"/>
  <c r="U105" i="1"/>
  <c r="AH105" i="1"/>
  <c r="S105" i="1"/>
  <c r="Q105" i="1"/>
  <c r="O105" i="1"/>
  <c r="N105" i="1"/>
  <c r="M105" i="1"/>
  <c r="L105" i="1"/>
  <c r="K105" i="1"/>
  <c r="J105" i="1"/>
  <c r="AC104" i="1"/>
  <c r="AB104" i="1"/>
  <c r="AA104" i="1"/>
  <c r="V104" i="1"/>
  <c r="U104" i="1"/>
  <c r="AH104" i="1"/>
  <c r="S104" i="1"/>
  <c r="Q104" i="1"/>
  <c r="O104" i="1"/>
  <c r="N104" i="1"/>
  <c r="M104" i="1"/>
  <c r="L104" i="1"/>
  <c r="K104" i="1"/>
  <c r="J104" i="1"/>
  <c r="AC103" i="1"/>
  <c r="AB103" i="1"/>
  <c r="AA103" i="1"/>
  <c r="V103" i="1"/>
  <c r="U103" i="1"/>
  <c r="AH103" i="1"/>
  <c r="S103" i="1"/>
  <c r="Q103" i="1"/>
  <c r="O103" i="1"/>
  <c r="N103" i="1"/>
  <c r="M103" i="1"/>
  <c r="L103" i="1"/>
  <c r="K103" i="1"/>
  <c r="J103" i="1"/>
  <c r="AC102" i="1"/>
  <c r="AB102" i="1"/>
  <c r="AA102" i="1"/>
  <c r="V102" i="1"/>
  <c r="U102" i="1"/>
  <c r="AH102" i="1"/>
  <c r="S102" i="1"/>
  <c r="Q102" i="1"/>
  <c r="O102" i="1"/>
  <c r="N102" i="1"/>
  <c r="M102" i="1"/>
  <c r="L102" i="1"/>
  <c r="K102" i="1"/>
  <c r="J102" i="1"/>
  <c r="AC101" i="1"/>
  <c r="AB101" i="1"/>
  <c r="AA101" i="1"/>
  <c r="V101" i="1"/>
  <c r="U101" i="1"/>
  <c r="AH101" i="1"/>
  <c r="S101" i="1"/>
  <c r="Q101" i="1"/>
  <c r="O101" i="1"/>
  <c r="N101" i="1"/>
  <c r="M101" i="1"/>
  <c r="L101" i="1"/>
  <c r="K101" i="1"/>
  <c r="J101" i="1"/>
  <c r="AC100" i="1"/>
  <c r="AB100" i="1"/>
  <c r="AA100" i="1"/>
  <c r="V100" i="1"/>
  <c r="U100" i="1"/>
  <c r="AH100" i="1"/>
  <c r="S100" i="1"/>
  <c r="Q100" i="1"/>
  <c r="O100" i="1"/>
  <c r="N100" i="1"/>
  <c r="M100" i="1"/>
  <c r="L100" i="1"/>
  <c r="K100" i="1"/>
  <c r="J100" i="1"/>
  <c r="AC99" i="1"/>
  <c r="AB99" i="1"/>
  <c r="AA99" i="1"/>
  <c r="V99" i="1"/>
  <c r="U99" i="1"/>
  <c r="AH99" i="1"/>
  <c r="S99" i="1"/>
  <c r="Q99" i="1"/>
  <c r="O99" i="1"/>
  <c r="N99" i="1"/>
  <c r="M99" i="1"/>
  <c r="L99" i="1"/>
  <c r="K99" i="1"/>
  <c r="J99" i="1"/>
  <c r="AC98" i="1"/>
  <c r="AB98" i="1"/>
  <c r="AA98" i="1"/>
  <c r="V98" i="1"/>
  <c r="U98" i="1"/>
  <c r="AH98" i="1"/>
  <c r="S98" i="1"/>
  <c r="Q98" i="1"/>
  <c r="O98" i="1"/>
  <c r="N98" i="1"/>
  <c r="M98" i="1"/>
  <c r="L98" i="1"/>
  <c r="K98" i="1"/>
  <c r="J98" i="1"/>
  <c r="AC97" i="1"/>
  <c r="AB97" i="1"/>
  <c r="AA97" i="1"/>
  <c r="V97" i="1"/>
  <c r="U97" i="1"/>
  <c r="AH97" i="1"/>
  <c r="S97" i="1"/>
  <c r="Q97" i="1"/>
  <c r="O97" i="1"/>
  <c r="N97" i="1"/>
  <c r="M97" i="1"/>
  <c r="L97" i="1"/>
  <c r="K97" i="1"/>
  <c r="J97" i="1"/>
  <c r="AC96" i="1"/>
  <c r="AB96" i="1"/>
  <c r="AA96" i="1"/>
  <c r="V96" i="1"/>
  <c r="U96" i="1"/>
  <c r="AH96" i="1"/>
  <c r="S96" i="1"/>
  <c r="Q96" i="1"/>
  <c r="O96" i="1"/>
  <c r="N96" i="1"/>
  <c r="M96" i="1"/>
  <c r="L96" i="1"/>
  <c r="K96" i="1"/>
  <c r="J96" i="1"/>
  <c r="AC95" i="1"/>
  <c r="AB95" i="1"/>
  <c r="AA95" i="1"/>
  <c r="V95" i="1"/>
  <c r="U95" i="1"/>
  <c r="AH95" i="1"/>
  <c r="S95" i="1"/>
  <c r="Q95" i="1"/>
  <c r="O95" i="1"/>
  <c r="N95" i="1"/>
  <c r="M95" i="1"/>
  <c r="L95" i="1"/>
  <c r="K95" i="1"/>
  <c r="J95" i="1"/>
  <c r="AC94" i="1"/>
  <c r="AB94" i="1"/>
  <c r="AA94" i="1"/>
  <c r="V94" i="1"/>
  <c r="U94" i="1"/>
  <c r="AH94" i="1"/>
  <c r="S94" i="1"/>
  <c r="Q94" i="1"/>
  <c r="O94" i="1"/>
  <c r="N94" i="1"/>
  <c r="M94" i="1"/>
  <c r="L94" i="1"/>
  <c r="K94" i="1"/>
  <c r="J94" i="1"/>
  <c r="AC93" i="1"/>
  <c r="AB93" i="1"/>
  <c r="AA93" i="1"/>
  <c r="V93" i="1"/>
  <c r="U93" i="1"/>
  <c r="AH93" i="1"/>
  <c r="S93" i="1"/>
  <c r="Q93" i="1"/>
  <c r="O93" i="1"/>
  <c r="N93" i="1"/>
  <c r="M93" i="1"/>
  <c r="L93" i="1"/>
  <c r="K93" i="1"/>
  <c r="J93" i="1"/>
  <c r="AC92" i="1"/>
  <c r="AB92" i="1"/>
  <c r="AA92" i="1"/>
  <c r="V92" i="1"/>
  <c r="U92" i="1"/>
  <c r="AH92" i="1"/>
  <c r="S92" i="1"/>
  <c r="Q92" i="1"/>
  <c r="O92" i="1"/>
  <c r="N92" i="1"/>
  <c r="M92" i="1"/>
  <c r="L92" i="1"/>
  <c r="K92" i="1"/>
  <c r="J92" i="1"/>
  <c r="AC91" i="1"/>
  <c r="AB91" i="1"/>
  <c r="AA91" i="1"/>
  <c r="V91" i="1"/>
  <c r="U91" i="1"/>
  <c r="AH91" i="1"/>
  <c r="S91" i="1"/>
  <c r="Q91" i="1"/>
  <c r="O91" i="1"/>
  <c r="N91" i="1"/>
  <c r="M91" i="1"/>
  <c r="L91" i="1"/>
  <c r="K91" i="1"/>
  <c r="J91" i="1"/>
  <c r="AC90" i="1"/>
  <c r="AB90" i="1"/>
  <c r="AA90" i="1"/>
  <c r="V90" i="1"/>
  <c r="U90" i="1"/>
  <c r="AH90" i="1"/>
  <c r="S90" i="1"/>
  <c r="Q90" i="1"/>
  <c r="O90" i="1"/>
  <c r="N90" i="1"/>
  <c r="M90" i="1"/>
  <c r="L90" i="1"/>
  <c r="K90" i="1"/>
  <c r="J90" i="1"/>
  <c r="AC89" i="1"/>
  <c r="AB89" i="1"/>
  <c r="AA89" i="1"/>
  <c r="V89" i="1"/>
  <c r="U89" i="1"/>
  <c r="AH89" i="1"/>
  <c r="S89" i="1"/>
  <c r="Q89" i="1"/>
  <c r="O89" i="1"/>
  <c r="N89" i="1"/>
  <c r="M89" i="1"/>
  <c r="L89" i="1"/>
  <c r="K89" i="1"/>
  <c r="J89" i="1"/>
  <c r="AC88" i="1"/>
  <c r="AB88" i="1"/>
  <c r="AA88" i="1"/>
  <c r="V88" i="1"/>
  <c r="U88" i="1"/>
  <c r="AH88" i="1"/>
  <c r="S88" i="1"/>
  <c r="Q88" i="1"/>
  <c r="O88" i="1"/>
  <c r="N88" i="1"/>
  <c r="M88" i="1"/>
  <c r="L88" i="1"/>
  <c r="K88" i="1"/>
  <c r="J88" i="1"/>
  <c r="AC87" i="1"/>
  <c r="AB87" i="1"/>
  <c r="AA87" i="1"/>
  <c r="V87" i="1"/>
  <c r="U87" i="1"/>
  <c r="AH87" i="1"/>
  <c r="S87" i="1"/>
  <c r="Q87" i="1"/>
  <c r="O87" i="1"/>
  <c r="N87" i="1"/>
  <c r="M87" i="1"/>
  <c r="L87" i="1"/>
  <c r="K87" i="1"/>
  <c r="J87" i="1"/>
  <c r="AC86" i="1"/>
  <c r="AB86" i="1"/>
  <c r="AA86" i="1"/>
  <c r="V86" i="1"/>
  <c r="U86" i="1"/>
  <c r="AH86" i="1"/>
  <c r="S86" i="1"/>
  <c r="Q86" i="1"/>
  <c r="O86" i="1"/>
  <c r="N86" i="1"/>
  <c r="M86" i="1"/>
  <c r="L86" i="1"/>
  <c r="K86" i="1"/>
  <c r="J86" i="1"/>
  <c r="AC85" i="1"/>
  <c r="AB85" i="1"/>
  <c r="AA85" i="1"/>
  <c r="V85" i="1"/>
  <c r="U85" i="1"/>
  <c r="AH85" i="1"/>
  <c r="S85" i="1"/>
  <c r="Q85" i="1"/>
  <c r="O85" i="1"/>
  <c r="N85" i="1"/>
  <c r="M85" i="1"/>
  <c r="L85" i="1"/>
  <c r="K85" i="1"/>
  <c r="J85" i="1"/>
  <c r="AC84" i="1"/>
  <c r="AB84" i="1"/>
  <c r="AA84" i="1"/>
  <c r="V84" i="1"/>
  <c r="U84" i="1"/>
  <c r="AH84" i="1"/>
  <c r="S84" i="1"/>
  <c r="Q84" i="1"/>
  <c r="O84" i="1"/>
  <c r="N84" i="1"/>
  <c r="M84" i="1"/>
  <c r="L84" i="1"/>
  <c r="K84" i="1"/>
  <c r="J84" i="1"/>
  <c r="AC83" i="1"/>
  <c r="AB83" i="1"/>
  <c r="AA83" i="1"/>
  <c r="V83" i="1"/>
  <c r="U83" i="1"/>
  <c r="AH83" i="1"/>
  <c r="S83" i="1"/>
  <c r="Q83" i="1"/>
  <c r="O83" i="1"/>
  <c r="N83" i="1"/>
  <c r="M83" i="1"/>
  <c r="L83" i="1"/>
  <c r="K83" i="1"/>
  <c r="J83" i="1"/>
  <c r="AC82" i="1"/>
  <c r="AB82" i="1"/>
  <c r="AA82" i="1"/>
  <c r="V82" i="1"/>
  <c r="U82" i="1"/>
  <c r="AH82" i="1"/>
  <c r="S82" i="1"/>
  <c r="Q82" i="1"/>
  <c r="O82" i="1"/>
  <c r="N82" i="1"/>
  <c r="M82" i="1"/>
  <c r="L82" i="1"/>
  <c r="K82" i="1"/>
  <c r="J82" i="1"/>
  <c r="AC81" i="1"/>
  <c r="AB81" i="1"/>
  <c r="AA81" i="1"/>
  <c r="V81" i="1"/>
  <c r="U81" i="1"/>
  <c r="AH81" i="1"/>
  <c r="S81" i="1"/>
  <c r="Q81" i="1"/>
  <c r="O81" i="1"/>
  <c r="N81" i="1"/>
  <c r="M81" i="1"/>
  <c r="L81" i="1"/>
  <c r="K81" i="1"/>
  <c r="J81" i="1"/>
  <c r="AC80" i="1"/>
  <c r="AB80" i="1"/>
  <c r="AA80" i="1"/>
  <c r="V80" i="1"/>
  <c r="U80" i="1"/>
  <c r="AH80" i="1"/>
  <c r="S80" i="1"/>
  <c r="Q80" i="1"/>
  <c r="O80" i="1"/>
  <c r="N80" i="1"/>
  <c r="M80" i="1"/>
  <c r="L80" i="1"/>
  <c r="K80" i="1"/>
  <c r="J80" i="1"/>
  <c r="AC79" i="1"/>
  <c r="AB79" i="1"/>
  <c r="AA79" i="1"/>
  <c r="V79" i="1"/>
  <c r="U79" i="1"/>
  <c r="AH79" i="1"/>
  <c r="S79" i="1"/>
  <c r="Q79" i="1"/>
  <c r="O79" i="1"/>
  <c r="N79" i="1"/>
  <c r="M79" i="1"/>
  <c r="L79" i="1"/>
  <c r="K79" i="1"/>
  <c r="J79" i="1"/>
  <c r="AC78" i="1"/>
  <c r="AB78" i="1"/>
  <c r="AA78" i="1"/>
  <c r="V78" i="1"/>
  <c r="U78" i="1"/>
  <c r="AH78" i="1"/>
  <c r="S78" i="1"/>
  <c r="Q78" i="1"/>
  <c r="O78" i="1"/>
  <c r="N78" i="1"/>
  <c r="M78" i="1"/>
  <c r="L78" i="1"/>
  <c r="K78" i="1"/>
  <c r="J78" i="1"/>
  <c r="AC77" i="1"/>
  <c r="AB77" i="1"/>
  <c r="AA77" i="1"/>
  <c r="V77" i="1"/>
  <c r="U77" i="1"/>
  <c r="AH77" i="1"/>
  <c r="S77" i="1"/>
  <c r="Q77" i="1"/>
  <c r="O77" i="1"/>
  <c r="N77" i="1"/>
  <c r="M77" i="1"/>
  <c r="L77" i="1"/>
  <c r="K77" i="1"/>
  <c r="J77" i="1"/>
  <c r="AC76" i="1"/>
  <c r="AB76" i="1"/>
  <c r="AA76" i="1"/>
  <c r="V76" i="1"/>
  <c r="U76" i="1"/>
  <c r="AH76" i="1"/>
  <c r="S76" i="1"/>
  <c r="Q76" i="1"/>
  <c r="O76" i="1"/>
  <c r="N76" i="1"/>
  <c r="M76" i="1"/>
  <c r="L76" i="1"/>
  <c r="K76" i="1"/>
  <c r="J76" i="1"/>
  <c r="AC75" i="1"/>
  <c r="AB75" i="1"/>
  <c r="AA75" i="1"/>
  <c r="V75" i="1"/>
  <c r="U75" i="1"/>
  <c r="AH75" i="1"/>
  <c r="S75" i="1"/>
  <c r="Q75" i="1"/>
  <c r="O75" i="1"/>
  <c r="N75" i="1"/>
  <c r="M75" i="1"/>
  <c r="L75" i="1"/>
  <c r="K75" i="1"/>
  <c r="J75" i="1"/>
  <c r="AC74" i="1"/>
  <c r="AB74" i="1"/>
  <c r="AA74" i="1"/>
  <c r="V74" i="1"/>
  <c r="U74" i="1"/>
  <c r="AH74" i="1"/>
  <c r="S74" i="1"/>
  <c r="Q74" i="1"/>
  <c r="O74" i="1"/>
  <c r="N74" i="1"/>
  <c r="M74" i="1"/>
  <c r="L74" i="1"/>
  <c r="K74" i="1"/>
  <c r="J74" i="1"/>
  <c r="AC73" i="1"/>
  <c r="AB73" i="1"/>
  <c r="AA73" i="1"/>
  <c r="V73" i="1"/>
  <c r="U73" i="1"/>
  <c r="AH73" i="1"/>
  <c r="S73" i="1"/>
  <c r="Q73" i="1"/>
  <c r="O73" i="1"/>
  <c r="N73" i="1"/>
  <c r="M73" i="1"/>
  <c r="L73" i="1"/>
  <c r="K73" i="1"/>
  <c r="J73" i="1"/>
  <c r="AC72" i="1"/>
  <c r="AB72" i="1"/>
  <c r="AA72" i="1"/>
  <c r="V72" i="1"/>
  <c r="U72" i="1"/>
  <c r="AH72" i="1"/>
  <c r="S72" i="1"/>
  <c r="Q72" i="1"/>
  <c r="O72" i="1"/>
  <c r="N72" i="1"/>
  <c r="M72" i="1"/>
  <c r="L72" i="1"/>
  <c r="K72" i="1"/>
  <c r="J72" i="1"/>
  <c r="AC71" i="1"/>
  <c r="AB71" i="1"/>
  <c r="AA71" i="1"/>
  <c r="V71" i="1"/>
  <c r="U71" i="1"/>
  <c r="AH71" i="1"/>
  <c r="S71" i="1"/>
  <c r="Q71" i="1"/>
  <c r="O71" i="1"/>
  <c r="N71" i="1"/>
  <c r="M71" i="1"/>
  <c r="L71" i="1"/>
  <c r="K71" i="1"/>
  <c r="J71" i="1"/>
  <c r="AC70" i="1"/>
  <c r="AB70" i="1"/>
  <c r="AA70" i="1"/>
  <c r="V70" i="1"/>
  <c r="U70" i="1"/>
  <c r="AH70" i="1"/>
  <c r="S70" i="1"/>
  <c r="Q70" i="1"/>
  <c r="O70" i="1"/>
  <c r="N70" i="1"/>
  <c r="M70" i="1"/>
  <c r="L70" i="1"/>
  <c r="K70" i="1"/>
  <c r="J70" i="1"/>
  <c r="AC69" i="1"/>
  <c r="AB69" i="1"/>
  <c r="AA69" i="1"/>
  <c r="V69" i="1"/>
  <c r="U69" i="1"/>
  <c r="AH69" i="1"/>
  <c r="S69" i="1"/>
  <c r="Q69" i="1"/>
  <c r="O69" i="1"/>
  <c r="N69" i="1"/>
  <c r="M69" i="1"/>
  <c r="L69" i="1"/>
  <c r="K69" i="1"/>
  <c r="J69" i="1"/>
  <c r="AC68" i="1"/>
  <c r="AB68" i="1"/>
  <c r="AA68" i="1"/>
  <c r="V68" i="1"/>
  <c r="U68" i="1"/>
  <c r="AH68" i="1"/>
  <c r="S68" i="1"/>
  <c r="Q68" i="1"/>
  <c r="O68" i="1"/>
  <c r="N68" i="1"/>
  <c r="M68" i="1"/>
  <c r="L68" i="1"/>
  <c r="K68" i="1"/>
  <c r="J68" i="1"/>
  <c r="AC67" i="1"/>
  <c r="AB67" i="1"/>
  <c r="AA67" i="1"/>
  <c r="V67" i="1"/>
  <c r="U67" i="1"/>
  <c r="AH67" i="1"/>
  <c r="S67" i="1"/>
  <c r="Q67" i="1"/>
  <c r="O67" i="1"/>
  <c r="N67" i="1"/>
  <c r="M67" i="1"/>
  <c r="L67" i="1"/>
  <c r="K67" i="1"/>
  <c r="J67" i="1"/>
  <c r="AC66" i="1"/>
  <c r="AB66" i="1"/>
  <c r="AA66" i="1"/>
  <c r="V66" i="1"/>
  <c r="U66" i="1"/>
  <c r="AH66" i="1"/>
  <c r="S66" i="1"/>
  <c r="Q66" i="1"/>
  <c r="O66" i="1"/>
  <c r="N66" i="1"/>
  <c r="M66" i="1"/>
  <c r="L66" i="1"/>
  <c r="K66" i="1"/>
  <c r="J66" i="1"/>
  <c r="AC65" i="1"/>
  <c r="AB65" i="1"/>
  <c r="AA65" i="1"/>
  <c r="V65" i="1"/>
  <c r="U65" i="1"/>
  <c r="AH65" i="1"/>
  <c r="S65" i="1"/>
  <c r="Q65" i="1"/>
  <c r="O65" i="1"/>
  <c r="N65" i="1"/>
  <c r="M65" i="1"/>
  <c r="L65" i="1"/>
  <c r="K65" i="1"/>
  <c r="J65" i="1"/>
  <c r="AC64" i="1"/>
  <c r="AB64" i="1"/>
  <c r="AA64" i="1"/>
  <c r="V64" i="1"/>
  <c r="U64" i="1"/>
  <c r="AH64" i="1"/>
  <c r="S64" i="1"/>
  <c r="Q64" i="1"/>
  <c r="O64" i="1"/>
  <c r="N64" i="1"/>
  <c r="M64" i="1"/>
  <c r="L64" i="1"/>
  <c r="K64" i="1"/>
  <c r="J64" i="1"/>
  <c r="AC63" i="1"/>
  <c r="AB63" i="1"/>
  <c r="AA63" i="1"/>
  <c r="V63" i="1"/>
  <c r="U63" i="1"/>
  <c r="AH63" i="1"/>
  <c r="S63" i="1"/>
  <c r="Q63" i="1"/>
  <c r="O63" i="1"/>
  <c r="N63" i="1"/>
  <c r="M63" i="1"/>
  <c r="L63" i="1"/>
  <c r="K63" i="1"/>
  <c r="J63" i="1"/>
  <c r="AC62" i="1"/>
  <c r="AB62" i="1"/>
  <c r="AA62" i="1"/>
  <c r="V62" i="1"/>
  <c r="U62" i="1"/>
  <c r="AH62" i="1"/>
  <c r="S62" i="1"/>
  <c r="Q62" i="1"/>
  <c r="O62" i="1"/>
  <c r="N62" i="1"/>
  <c r="M62" i="1"/>
  <c r="L62" i="1"/>
  <c r="K62" i="1"/>
  <c r="J62" i="1"/>
  <c r="AC61" i="1"/>
  <c r="AB61" i="1"/>
  <c r="AA61" i="1"/>
  <c r="V61" i="1"/>
  <c r="U61" i="1"/>
  <c r="AH61" i="1"/>
  <c r="S61" i="1"/>
  <c r="Q61" i="1"/>
  <c r="O61" i="1"/>
  <c r="N61" i="1"/>
  <c r="M61" i="1"/>
  <c r="L61" i="1"/>
  <c r="K61" i="1"/>
  <c r="J61" i="1"/>
  <c r="AC60" i="1"/>
  <c r="AB60" i="1"/>
  <c r="AA60" i="1"/>
  <c r="V60" i="1"/>
  <c r="U60" i="1"/>
  <c r="AH60" i="1"/>
  <c r="S60" i="1"/>
  <c r="Q60" i="1"/>
  <c r="O60" i="1"/>
  <c r="N60" i="1"/>
  <c r="M60" i="1"/>
  <c r="L60" i="1"/>
  <c r="K60" i="1"/>
  <c r="J60" i="1"/>
  <c r="AC59" i="1"/>
  <c r="AB59" i="1"/>
  <c r="AA59" i="1"/>
  <c r="V59" i="1"/>
  <c r="U59" i="1"/>
  <c r="AH59" i="1"/>
  <c r="S59" i="1"/>
  <c r="Q59" i="1"/>
  <c r="O59" i="1"/>
  <c r="N59" i="1"/>
  <c r="M59" i="1"/>
  <c r="L59" i="1"/>
  <c r="K59" i="1"/>
  <c r="J59" i="1"/>
  <c r="AC58" i="1"/>
  <c r="AB58" i="1"/>
  <c r="AA58" i="1"/>
  <c r="V58" i="1"/>
  <c r="U58" i="1"/>
  <c r="AH58" i="1"/>
  <c r="S58" i="1"/>
  <c r="Q58" i="1"/>
  <c r="O58" i="1"/>
  <c r="N58" i="1"/>
  <c r="M58" i="1"/>
  <c r="L58" i="1"/>
  <c r="K58" i="1"/>
  <c r="J58" i="1"/>
  <c r="AC57" i="1"/>
  <c r="AB57" i="1"/>
  <c r="AA57" i="1"/>
  <c r="V57" i="1"/>
  <c r="U57" i="1"/>
  <c r="AH57" i="1"/>
  <c r="S57" i="1"/>
  <c r="Q57" i="1"/>
  <c r="O57" i="1"/>
  <c r="N57" i="1"/>
  <c r="M57" i="1"/>
  <c r="L57" i="1"/>
  <c r="K57" i="1"/>
  <c r="J57" i="1"/>
  <c r="AC56" i="1"/>
  <c r="AB56" i="1"/>
  <c r="AA56" i="1"/>
  <c r="V56" i="1"/>
  <c r="U56" i="1"/>
  <c r="AH56" i="1"/>
  <c r="S56" i="1"/>
  <c r="Q56" i="1"/>
  <c r="O56" i="1"/>
  <c r="N56" i="1"/>
  <c r="M56" i="1"/>
  <c r="L56" i="1"/>
  <c r="K56" i="1"/>
  <c r="J56" i="1"/>
  <c r="AC55" i="1"/>
  <c r="AB55" i="1"/>
  <c r="AA55" i="1"/>
  <c r="V55" i="1"/>
  <c r="U55" i="1"/>
  <c r="AH55" i="1"/>
  <c r="S55" i="1"/>
  <c r="Q55" i="1"/>
  <c r="O55" i="1"/>
  <c r="N55" i="1"/>
  <c r="M55" i="1"/>
  <c r="L55" i="1"/>
  <c r="K55" i="1"/>
  <c r="J55" i="1"/>
  <c r="AC54" i="1"/>
  <c r="AB54" i="1"/>
  <c r="AA54" i="1"/>
  <c r="V54" i="1"/>
  <c r="U54" i="1"/>
  <c r="AH54" i="1"/>
  <c r="S54" i="1"/>
  <c r="Q54" i="1"/>
  <c r="O54" i="1"/>
  <c r="N54" i="1"/>
  <c r="M54" i="1"/>
  <c r="L54" i="1"/>
  <c r="K54" i="1"/>
  <c r="J54" i="1"/>
  <c r="AC53" i="1"/>
  <c r="AB53" i="1"/>
  <c r="AA53" i="1"/>
  <c r="V53" i="1"/>
  <c r="U53" i="1"/>
  <c r="AH53" i="1"/>
  <c r="S53" i="1"/>
  <c r="Q53" i="1"/>
  <c r="O53" i="1"/>
  <c r="N53" i="1"/>
  <c r="M53" i="1"/>
  <c r="L53" i="1"/>
  <c r="K53" i="1"/>
  <c r="J53" i="1"/>
  <c r="AC52" i="1"/>
  <c r="AB52" i="1"/>
  <c r="AA52" i="1"/>
  <c r="V52" i="1"/>
  <c r="U52" i="1"/>
  <c r="AH52" i="1"/>
  <c r="S52" i="1"/>
  <c r="Q52" i="1"/>
  <c r="O52" i="1"/>
  <c r="N52" i="1"/>
  <c r="M52" i="1"/>
  <c r="L52" i="1"/>
  <c r="K52" i="1"/>
  <c r="J52" i="1"/>
  <c r="AC51" i="1"/>
  <c r="AB51" i="1"/>
  <c r="AA51" i="1"/>
  <c r="V51" i="1"/>
  <c r="U51" i="1"/>
  <c r="AH51" i="1"/>
  <c r="S51" i="1"/>
  <c r="Q51" i="1"/>
  <c r="O51" i="1"/>
  <c r="N51" i="1"/>
  <c r="M51" i="1"/>
  <c r="L51" i="1"/>
  <c r="K51" i="1"/>
  <c r="J51" i="1"/>
  <c r="AC50" i="1"/>
  <c r="AB50" i="1"/>
  <c r="AA50" i="1"/>
  <c r="V50" i="1"/>
  <c r="U50" i="1"/>
  <c r="AH50" i="1"/>
  <c r="S50" i="1"/>
  <c r="Q50" i="1"/>
  <c r="O50" i="1"/>
  <c r="N50" i="1"/>
  <c r="M50" i="1"/>
  <c r="L50" i="1"/>
  <c r="K50" i="1"/>
  <c r="J50" i="1"/>
  <c r="AC49" i="1"/>
  <c r="AB49" i="1"/>
  <c r="AA49" i="1"/>
  <c r="V49" i="1"/>
  <c r="U49" i="1"/>
  <c r="AH49" i="1"/>
  <c r="S49" i="1"/>
  <c r="Q49" i="1"/>
  <c r="O49" i="1"/>
  <c r="N49" i="1"/>
  <c r="M49" i="1"/>
  <c r="L49" i="1"/>
  <c r="K49" i="1"/>
  <c r="J49" i="1"/>
  <c r="AC48" i="1"/>
  <c r="AB48" i="1"/>
  <c r="AA48" i="1"/>
  <c r="V48" i="1"/>
  <c r="U48" i="1"/>
  <c r="AH48" i="1"/>
  <c r="S48" i="1"/>
  <c r="Q48" i="1"/>
  <c r="O48" i="1"/>
  <c r="N48" i="1"/>
  <c r="M48" i="1"/>
  <c r="L48" i="1"/>
  <c r="K48" i="1"/>
  <c r="J48" i="1"/>
  <c r="AC47" i="1"/>
  <c r="AB47" i="1"/>
  <c r="AA47" i="1"/>
  <c r="V47" i="1"/>
  <c r="U47" i="1"/>
  <c r="AH47" i="1"/>
  <c r="S47" i="1"/>
  <c r="Q47" i="1"/>
  <c r="O47" i="1"/>
  <c r="N47" i="1"/>
  <c r="M47" i="1"/>
  <c r="L47" i="1"/>
  <c r="K47" i="1"/>
  <c r="J47" i="1"/>
  <c r="AC46" i="1"/>
  <c r="AB46" i="1"/>
  <c r="AA46" i="1"/>
  <c r="V46" i="1"/>
  <c r="U46" i="1"/>
  <c r="AH46" i="1"/>
  <c r="S46" i="1"/>
  <c r="Q46" i="1"/>
  <c r="O46" i="1"/>
  <c r="N46" i="1"/>
  <c r="M46" i="1"/>
  <c r="L46" i="1"/>
  <c r="K46" i="1"/>
  <c r="J46" i="1"/>
  <c r="J3" i="1"/>
  <c r="K3" i="1"/>
  <c r="L3" i="1"/>
  <c r="M3" i="1"/>
  <c r="N3" i="1"/>
  <c r="O3" i="1"/>
  <c r="Q3" i="1"/>
  <c r="S3" i="1"/>
  <c r="U3" i="1"/>
  <c r="AH3" i="1"/>
  <c r="V3" i="1"/>
  <c r="AA3" i="1"/>
  <c r="AB3" i="1"/>
  <c r="AC3" i="1"/>
  <c r="J4" i="1"/>
  <c r="K4" i="1"/>
  <c r="L4" i="1"/>
  <c r="M4" i="1"/>
  <c r="N4" i="1"/>
  <c r="O4" i="1"/>
  <c r="Q4" i="1"/>
  <c r="S4" i="1"/>
  <c r="U4" i="1"/>
  <c r="AH4" i="1"/>
  <c r="V4" i="1"/>
  <c r="AA4" i="1"/>
  <c r="AB4" i="1"/>
  <c r="AC4" i="1"/>
  <c r="J5" i="1"/>
  <c r="K5" i="1"/>
  <c r="L5" i="1"/>
  <c r="M5" i="1"/>
  <c r="N5" i="1"/>
  <c r="O5" i="1"/>
  <c r="Q5" i="1"/>
  <c r="S5" i="1"/>
  <c r="U5" i="1"/>
  <c r="AH5" i="1"/>
  <c r="V5" i="1"/>
  <c r="AA5" i="1"/>
  <c r="AB5" i="1"/>
  <c r="AC5" i="1"/>
  <c r="J6" i="1"/>
  <c r="K6" i="1"/>
  <c r="L6" i="1"/>
  <c r="M6" i="1"/>
  <c r="N6" i="1"/>
  <c r="O6" i="1"/>
  <c r="Q6" i="1"/>
  <c r="S6" i="1"/>
  <c r="U6" i="1"/>
  <c r="AH6" i="1"/>
  <c r="V6" i="1"/>
  <c r="AA6" i="1"/>
  <c r="AB6" i="1"/>
  <c r="AC6" i="1"/>
  <c r="J7" i="1"/>
  <c r="K7" i="1"/>
  <c r="L7" i="1"/>
  <c r="M7" i="1"/>
  <c r="N7" i="1"/>
  <c r="O7" i="1"/>
  <c r="Q7" i="1"/>
  <c r="S7" i="1"/>
  <c r="U7" i="1"/>
  <c r="AH7" i="1"/>
  <c r="V7" i="1"/>
  <c r="AA7" i="1"/>
  <c r="AB7" i="1"/>
  <c r="AC7" i="1"/>
  <c r="J8" i="1"/>
  <c r="K8" i="1"/>
  <c r="L8" i="1"/>
  <c r="M8" i="1"/>
  <c r="N8" i="1"/>
  <c r="O8" i="1"/>
  <c r="Q8" i="1"/>
  <c r="S8" i="1"/>
  <c r="U8" i="1"/>
  <c r="AH8" i="1"/>
  <c r="V8" i="1"/>
  <c r="AA8" i="1"/>
  <c r="AB8" i="1"/>
  <c r="AC8" i="1"/>
  <c r="J9" i="1"/>
  <c r="K9" i="1"/>
  <c r="L9" i="1"/>
  <c r="M9" i="1"/>
  <c r="N9" i="1"/>
  <c r="O9" i="1"/>
  <c r="Q9" i="1"/>
  <c r="S9" i="1"/>
  <c r="U9" i="1"/>
  <c r="AH9" i="1"/>
  <c r="V9" i="1"/>
  <c r="AA9" i="1"/>
  <c r="AB9" i="1"/>
  <c r="AC9" i="1"/>
  <c r="J10" i="1"/>
  <c r="K10" i="1"/>
  <c r="L10" i="1"/>
  <c r="M10" i="1"/>
  <c r="N10" i="1"/>
  <c r="O10" i="1"/>
  <c r="Q10" i="1"/>
  <c r="S10" i="1"/>
  <c r="U10" i="1"/>
  <c r="AH10" i="1"/>
  <c r="V10" i="1"/>
  <c r="AA10" i="1"/>
  <c r="AB10" i="1"/>
  <c r="AC10" i="1"/>
  <c r="J11" i="1"/>
  <c r="K11" i="1"/>
  <c r="L11" i="1"/>
  <c r="M11" i="1"/>
  <c r="N11" i="1"/>
  <c r="O11" i="1"/>
  <c r="Q11" i="1"/>
  <c r="S11" i="1"/>
  <c r="U11" i="1"/>
  <c r="AH11" i="1"/>
  <c r="V11" i="1"/>
  <c r="AA11" i="1"/>
  <c r="AB11" i="1"/>
  <c r="AC11" i="1"/>
  <c r="J12" i="1"/>
  <c r="K12" i="1"/>
  <c r="L12" i="1"/>
  <c r="M12" i="1"/>
  <c r="N12" i="1"/>
  <c r="O12" i="1"/>
  <c r="Q12" i="1"/>
  <c r="S12" i="1"/>
  <c r="U12" i="1"/>
  <c r="AH12" i="1"/>
  <c r="V12" i="1"/>
  <c r="AA12" i="1"/>
  <c r="AB12" i="1"/>
  <c r="AC12" i="1"/>
  <c r="J13" i="1"/>
  <c r="K13" i="1"/>
  <c r="L13" i="1"/>
  <c r="M13" i="1"/>
  <c r="N13" i="1"/>
  <c r="O13" i="1"/>
  <c r="Q13" i="1"/>
  <c r="S13" i="1"/>
  <c r="U13" i="1"/>
  <c r="AH13" i="1"/>
  <c r="V13" i="1"/>
  <c r="AA13" i="1"/>
  <c r="AB13" i="1"/>
  <c r="AC13" i="1"/>
  <c r="J14" i="1"/>
  <c r="K14" i="1"/>
  <c r="L14" i="1"/>
  <c r="M14" i="1"/>
  <c r="N14" i="1"/>
  <c r="O14" i="1"/>
  <c r="Q14" i="1"/>
  <c r="S14" i="1"/>
  <c r="U14" i="1"/>
  <c r="AH14" i="1"/>
  <c r="V14" i="1"/>
  <c r="AA14" i="1"/>
  <c r="AB14" i="1"/>
  <c r="AC14" i="1"/>
  <c r="J15" i="1"/>
  <c r="K15" i="1"/>
  <c r="L15" i="1"/>
  <c r="M15" i="1"/>
  <c r="N15" i="1"/>
  <c r="O15" i="1"/>
  <c r="Q15" i="1"/>
  <c r="S15" i="1"/>
  <c r="U15" i="1"/>
  <c r="AH15" i="1"/>
  <c r="V15" i="1"/>
  <c r="AA15" i="1"/>
  <c r="AB15" i="1"/>
  <c r="AC15" i="1"/>
  <c r="J16" i="1"/>
  <c r="K16" i="1"/>
  <c r="L16" i="1"/>
  <c r="M16" i="1"/>
  <c r="N16" i="1"/>
  <c r="O16" i="1"/>
  <c r="Q16" i="1"/>
  <c r="S16" i="1"/>
  <c r="U16" i="1"/>
  <c r="AH16" i="1"/>
  <c r="V16" i="1"/>
  <c r="AA16" i="1"/>
  <c r="AB16" i="1"/>
  <c r="AC16" i="1"/>
  <c r="J17" i="1"/>
  <c r="K17" i="1"/>
  <c r="L17" i="1"/>
  <c r="M17" i="1"/>
  <c r="N17" i="1"/>
  <c r="O17" i="1"/>
  <c r="Q17" i="1"/>
  <c r="S17" i="1"/>
  <c r="U17" i="1"/>
  <c r="AH17" i="1"/>
  <c r="V17" i="1"/>
  <c r="AA17" i="1"/>
  <c r="AB17" i="1"/>
  <c r="AC17" i="1"/>
  <c r="J18" i="1"/>
  <c r="K18" i="1"/>
  <c r="L18" i="1"/>
  <c r="M18" i="1"/>
  <c r="N18" i="1"/>
  <c r="O18" i="1"/>
  <c r="Q18" i="1"/>
  <c r="S18" i="1"/>
  <c r="U18" i="1"/>
  <c r="AH18" i="1"/>
  <c r="V18" i="1"/>
  <c r="AA18" i="1"/>
  <c r="AB18" i="1"/>
  <c r="AC18" i="1"/>
  <c r="J19" i="1"/>
  <c r="K19" i="1"/>
  <c r="L19" i="1"/>
  <c r="M19" i="1"/>
  <c r="N19" i="1"/>
  <c r="O19" i="1"/>
  <c r="Q19" i="1"/>
  <c r="S19" i="1"/>
  <c r="U19" i="1"/>
  <c r="AH19" i="1"/>
  <c r="V19" i="1"/>
  <c r="AA19" i="1"/>
  <c r="AB19" i="1"/>
  <c r="AC19" i="1"/>
  <c r="J20" i="1"/>
  <c r="K20" i="1"/>
  <c r="L20" i="1"/>
  <c r="M20" i="1"/>
  <c r="N20" i="1"/>
  <c r="O20" i="1"/>
  <c r="Q20" i="1"/>
  <c r="S20" i="1"/>
  <c r="U20" i="1"/>
  <c r="AH20" i="1"/>
  <c r="V20" i="1"/>
  <c r="AA20" i="1"/>
  <c r="AB20" i="1"/>
  <c r="AC20" i="1"/>
  <c r="J21" i="1"/>
  <c r="K21" i="1"/>
  <c r="L21" i="1"/>
  <c r="M21" i="1"/>
  <c r="N21" i="1"/>
  <c r="O21" i="1"/>
  <c r="Q21" i="1"/>
  <c r="S21" i="1"/>
  <c r="U21" i="1"/>
  <c r="AH21" i="1"/>
  <c r="V21" i="1"/>
  <c r="AA21" i="1"/>
  <c r="AB21" i="1"/>
  <c r="AC21" i="1"/>
  <c r="J22" i="1"/>
  <c r="K22" i="1"/>
  <c r="L22" i="1"/>
  <c r="M22" i="1"/>
  <c r="N22" i="1"/>
  <c r="O22" i="1"/>
  <c r="Q22" i="1"/>
  <c r="S22" i="1"/>
  <c r="U22" i="1"/>
  <c r="AH22" i="1"/>
  <c r="V22" i="1"/>
  <c r="AA22" i="1"/>
  <c r="AB22" i="1"/>
  <c r="AC22" i="1"/>
  <c r="J23" i="1"/>
  <c r="K23" i="1"/>
  <c r="L23" i="1"/>
  <c r="M23" i="1"/>
  <c r="N23" i="1"/>
  <c r="O23" i="1"/>
  <c r="Q23" i="1"/>
  <c r="S23" i="1"/>
  <c r="U23" i="1"/>
  <c r="AH23" i="1"/>
  <c r="V23" i="1"/>
  <c r="AA23" i="1"/>
  <c r="AB23" i="1"/>
  <c r="AC23" i="1"/>
  <c r="J24" i="1"/>
  <c r="K24" i="1"/>
  <c r="L24" i="1"/>
  <c r="M24" i="1"/>
  <c r="N24" i="1"/>
  <c r="O24" i="1"/>
  <c r="Q24" i="1"/>
  <c r="S24" i="1"/>
  <c r="U24" i="1"/>
  <c r="AH24" i="1"/>
  <c r="V24" i="1"/>
  <c r="AA24" i="1"/>
  <c r="AB24" i="1"/>
  <c r="AC24" i="1"/>
  <c r="J25" i="1"/>
  <c r="K25" i="1"/>
  <c r="L25" i="1"/>
  <c r="M25" i="1"/>
  <c r="N25" i="1"/>
  <c r="O25" i="1"/>
  <c r="Q25" i="1"/>
  <c r="S25" i="1"/>
  <c r="U25" i="1"/>
  <c r="AH25" i="1"/>
  <c r="V25" i="1"/>
  <c r="AA25" i="1"/>
  <c r="AB25" i="1"/>
  <c r="AC25" i="1"/>
  <c r="J26" i="1"/>
  <c r="K26" i="1"/>
  <c r="L26" i="1"/>
  <c r="M26" i="1"/>
  <c r="N26" i="1"/>
  <c r="O26" i="1"/>
  <c r="Q26" i="1"/>
  <c r="S26" i="1"/>
  <c r="U26" i="1"/>
  <c r="AH26" i="1"/>
  <c r="V26" i="1"/>
  <c r="AA26" i="1"/>
  <c r="AB26" i="1"/>
  <c r="AC26" i="1"/>
  <c r="J27" i="1"/>
  <c r="K27" i="1"/>
  <c r="L27" i="1"/>
  <c r="M27" i="1"/>
  <c r="N27" i="1"/>
  <c r="O27" i="1"/>
  <c r="Q27" i="1"/>
  <c r="S27" i="1"/>
  <c r="U27" i="1"/>
  <c r="AH27" i="1"/>
  <c r="V27" i="1"/>
  <c r="AA27" i="1"/>
  <c r="AB27" i="1"/>
  <c r="AC27" i="1"/>
  <c r="J28" i="1"/>
  <c r="K28" i="1"/>
  <c r="L28" i="1"/>
  <c r="M28" i="1"/>
  <c r="N28" i="1"/>
  <c r="O28" i="1"/>
  <c r="Q28" i="1"/>
  <c r="S28" i="1"/>
  <c r="U28" i="1"/>
  <c r="AH28" i="1"/>
  <c r="V28" i="1"/>
  <c r="AA28" i="1"/>
  <c r="AB28" i="1"/>
  <c r="AC28" i="1"/>
  <c r="J29" i="1"/>
  <c r="K29" i="1"/>
  <c r="L29" i="1"/>
  <c r="M29" i="1"/>
  <c r="N29" i="1"/>
  <c r="O29" i="1"/>
  <c r="Q29" i="1"/>
  <c r="S29" i="1"/>
  <c r="U29" i="1"/>
  <c r="AH29" i="1"/>
  <c r="V29" i="1"/>
  <c r="AA29" i="1"/>
  <c r="AB29" i="1"/>
  <c r="AC29" i="1"/>
  <c r="J30" i="1"/>
  <c r="K30" i="1"/>
  <c r="L30" i="1"/>
  <c r="M30" i="1"/>
  <c r="N30" i="1"/>
  <c r="O30" i="1"/>
  <c r="Q30" i="1"/>
  <c r="S30" i="1"/>
  <c r="U30" i="1"/>
  <c r="AH30" i="1"/>
  <c r="V30" i="1"/>
  <c r="AA30" i="1"/>
  <c r="AB30" i="1"/>
  <c r="AC30" i="1"/>
  <c r="J31" i="1"/>
  <c r="K31" i="1"/>
  <c r="L31" i="1"/>
  <c r="M31" i="1"/>
  <c r="N31" i="1"/>
  <c r="O31" i="1"/>
  <c r="Q31" i="1"/>
  <c r="S31" i="1"/>
  <c r="U31" i="1"/>
  <c r="AH31" i="1"/>
  <c r="V31" i="1"/>
  <c r="AA31" i="1"/>
  <c r="AB31" i="1"/>
  <c r="AC31" i="1"/>
  <c r="J32" i="1"/>
  <c r="K32" i="1"/>
  <c r="L32" i="1"/>
  <c r="M32" i="1"/>
  <c r="N32" i="1"/>
  <c r="O32" i="1"/>
  <c r="Q32" i="1"/>
  <c r="S32" i="1"/>
  <c r="U32" i="1"/>
  <c r="AH32" i="1"/>
  <c r="V32" i="1"/>
  <c r="AA32" i="1"/>
  <c r="AB32" i="1"/>
  <c r="AC32" i="1"/>
  <c r="J33" i="1"/>
  <c r="K33" i="1"/>
  <c r="L33" i="1"/>
  <c r="M33" i="1"/>
  <c r="N33" i="1"/>
  <c r="O33" i="1"/>
  <c r="Q33" i="1"/>
  <c r="S33" i="1"/>
  <c r="U33" i="1"/>
  <c r="AH33" i="1"/>
  <c r="V33" i="1"/>
  <c r="AA33" i="1"/>
  <c r="AB33" i="1"/>
  <c r="AC33" i="1"/>
  <c r="J34" i="1"/>
  <c r="K34" i="1"/>
  <c r="L34" i="1"/>
  <c r="M34" i="1"/>
  <c r="N34" i="1"/>
  <c r="O34" i="1"/>
  <c r="Q34" i="1"/>
  <c r="S34" i="1"/>
  <c r="U34" i="1"/>
  <c r="AH34" i="1"/>
  <c r="V34" i="1"/>
  <c r="AA34" i="1"/>
  <c r="AB34" i="1"/>
  <c r="AC34" i="1"/>
  <c r="J35" i="1"/>
  <c r="K35" i="1"/>
  <c r="L35" i="1"/>
  <c r="M35" i="1"/>
  <c r="N35" i="1"/>
  <c r="O35" i="1"/>
  <c r="Q35" i="1"/>
  <c r="S35" i="1"/>
  <c r="U35" i="1"/>
  <c r="AH35" i="1"/>
  <c r="V35" i="1"/>
  <c r="AA35" i="1"/>
  <c r="AB35" i="1"/>
  <c r="AC35" i="1"/>
  <c r="J36" i="1"/>
  <c r="K36" i="1"/>
  <c r="L36" i="1"/>
  <c r="M36" i="1"/>
  <c r="N36" i="1"/>
  <c r="O36" i="1"/>
  <c r="Q36" i="1"/>
  <c r="S36" i="1"/>
  <c r="U36" i="1"/>
  <c r="AH36" i="1"/>
  <c r="V36" i="1"/>
  <c r="AA36" i="1"/>
  <c r="AB36" i="1"/>
  <c r="AC36" i="1"/>
  <c r="J37" i="1"/>
  <c r="K37" i="1"/>
  <c r="L37" i="1"/>
  <c r="M37" i="1"/>
  <c r="N37" i="1"/>
  <c r="O37" i="1"/>
  <c r="Q37" i="1"/>
  <c r="S37" i="1"/>
  <c r="U37" i="1"/>
  <c r="AH37" i="1"/>
  <c r="V37" i="1"/>
  <c r="AA37" i="1"/>
  <c r="AB37" i="1"/>
  <c r="AC37" i="1"/>
  <c r="J38" i="1"/>
  <c r="K38" i="1"/>
  <c r="L38" i="1"/>
  <c r="M38" i="1"/>
  <c r="N38" i="1"/>
  <c r="O38" i="1"/>
  <c r="Q38" i="1"/>
  <c r="S38" i="1"/>
  <c r="U38" i="1"/>
  <c r="AH38" i="1"/>
  <c r="V38" i="1"/>
  <c r="AA38" i="1"/>
  <c r="AB38" i="1"/>
  <c r="AC38" i="1"/>
  <c r="J39" i="1"/>
  <c r="K39" i="1"/>
  <c r="L39" i="1"/>
  <c r="M39" i="1"/>
  <c r="N39" i="1"/>
  <c r="O39" i="1"/>
  <c r="Q39" i="1"/>
  <c r="S39" i="1"/>
  <c r="U39" i="1"/>
  <c r="AH39" i="1"/>
  <c r="V39" i="1"/>
  <c r="AA39" i="1"/>
  <c r="AB39" i="1"/>
  <c r="AC39" i="1"/>
  <c r="J40" i="1"/>
  <c r="K40" i="1"/>
  <c r="L40" i="1"/>
  <c r="M40" i="1"/>
  <c r="N40" i="1"/>
  <c r="O40" i="1"/>
  <c r="Q40" i="1"/>
  <c r="S40" i="1"/>
  <c r="U40" i="1"/>
  <c r="AH40" i="1"/>
  <c r="V40" i="1"/>
  <c r="AA40" i="1"/>
  <c r="AB40" i="1"/>
  <c r="AC40" i="1"/>
  <c r="J41" i="1"/>
  <c r="K41" i="1"/>
  <c r="L41" i="1"/>
  <c r="M41" i="1"/>
  <c r="N41" i="1"/>
  <c r="O41" i="1"/>
  <c r="Q41" i="1"/>
  <c r="S41" i="1"/>
  <c r="U41" i="1"/>
  <c r="AH41" i="1"/>
  <c r="V41" i="1"/>
  <c r="AA41" i="1"/>
  <c r="AB41" i="1"/>
  <c r="AC41" i="1"/>
  <c r="J42" i="1"/>
  <c r="K42" i="1"/>
  <c r="L42" i="1"/>
  <c r="M42" i="1"/>
  <c r="N42" i="1"/>
  <c r="O42" i="1"/>
  <c r="Q42" i="1"/>
  <c r="S42" i="1"/>
  <c r="U42" i="1"/>
  <c r="AH42" i="1"/>
  <c r="V42" i="1"/>
  <c r="AA42" i="1"/>
  <c r="AB42" i="1"/>
  <c r="AC42" i="1"/>
  <c r="J43" i="1"/>
  <c r="K43" i="1"/>
  <c r="L43" i="1"/>
  <c r="M43" i="1"/>
  <c r="N43" i="1"/>
  <c r="O43" i="1"/>
  <c r="Q43" i="1"/>
  <c r="S43" i="1"/>
  <c r="U43" i="1"/>
  <c r="AH43" i="1"/>
  <c r="V43" i="1"/>
  <c r="AA43" i="1"/>
  <c r="AB43" i="1"/>
  <c r="AC43" i="1"/>
  <c r="J44" i="1"/>
  <c r="K44" i="1"/>
  <c r="L44" i="1"/>
  <c r="M44" i="1"/>
  <c r="N44" i="1"/>
  <c r="O44" i="1"/>
  <c r="Q44" i="1"/>
  <c r="S44" i="1"/>
  <c r="U44" i="1"/>
  <c r="AH44" i="1"/>
  <c r="V44" i="1"/>
  <c r="AA44" i="1"/>
  <c r="AB44" i="1"/>
  <c r="AC44" i="1"/>
  <c r="J45" i="1"/>
  <c r="K45" i="1"/>
  <c r="L45" i="1"/>
  <c r="M45" i="1"/>
  <c r="N45" i="1"/>
  <c r="O45" i="1"/>
  <c r="Q45" i="1"/>
  <c r="S45" i="1"/>
  <c r="U45" i="1"/>
  <c r="AH45" i="1"/>
  <c r="V45" i="1"/>
  <c r="AA45" i="1"/>
  <c r="AB45" i="1"/>
  <c r="AC45" i="1"/>
  <c r="L2" i="1"/>
  <c r="M2" i="1"/>
  <c r="N2" i="1"/>
  <c r="O2" i="1"/>
  <c r="Q2" i="1"/>
  <c r="R2" i="1"/>
  <c r="V2" i="1"/>
  <c r="AA2" i="1"/>
  <c r="AB2" i="1"/>
  <c r="AC2" i="1"/>
</calcChain>
</file>

<file path=xl/sharedStrings.xml><?xml version="1.0" encoding="utf-8"?>
<sst xmlns="http://schemas.openxmlformats.org/spreadsheetml/2006/main" count="1457" uniqueCount="206">
  <si>
    <t>San Jose Affordable Housing Rent Roll Submission Form - 2023-24</t>
  </si>
  <si>
    <t>Instructions:</t>
  </si>
  <si>
    <t>1)</t>
  </si>
  <si>
    <t xml:space="preserve">Please use this template to upload San Jose affordable housing Rent Roll information for year 2023-24.  </t>
  </si>
  <si>
    <t>2)</t>
  </si>
  <si>
    <r>
      <t xml:space="preserve">Once you complete the information in the second tab titled 'Rent Roll data', </t>
    </r>
    <r>
      <rPr>
        <b/>
        <u/>
        <sz val="16"/>
        <color theme="1"/>
        <rFont val="Calibri (Body)_x0000_"/>
      </rPr>
      <t>save this file in .xls or .xlxs format</t>
    </r>
    <r>
      <rPr>
        <sz val="16"/>
        <color theme="1"/>
        <rFont val="Calibri"/>
        <family val="2"/>
        <scheme val="minor"/>
      </rPr>
      <t xml:space="preserve"> and upload to www.sanjoseahr.3diengage.com</t>
    </r>
  </si>
  <si>
    <t xml:space="preserve">3) </t>
  </si>
  <si>
    <t xml:space="preserve">In column A, B, C and D are prepopulated with unit information speciic to your property. </t>
  </si>
  <si>
    <t xml:space="preserve">4) </t>
  </si>
  <si>
    <t>Do not leave cells empty unless instructed</t>
  </si>
  <si>
    <t>5)</t>
  </si>
  <si>
    <t>For units occupied by resident managers or staff or vacant units, leave rest of the rent roll information columns empty. You will notice a prompt in rest of the cells to leave blank when you select either Staff' or 'vacant' in column E</t>
  </si>
  <si>
    <t xml:space="preserve">6) </t>
  </si>
  <si>
    <t>City of San Jose(CSJ) maintains the list of Units and their inormation(Unit# bedromms etc.). If unit numbers provided in your rent roll sheet doesn't match offician unit information, the portal will display error while you try to upload rent roll information</t>
  </si>
  <si>
    <t>7)</t>
  </si>
  <si>
    <t>The CSJ Rent limit(Column AD) is auto-calculated based on the Aordability requirement, AMI Level, bedroom count for comparison against the actual rent collected</t>
  </si>
  <si>
    <t>Unit</t>
  </si>
  <si>
    <t>Number of Bedrooms</t>
  </si>
  <si>
    <t>Square Footage</t>
  </si>
  <si>
    <t>Fund Source (HCD or Tax Credit)</t>
  </si>
  <si>
    <t>Occupant Type</t>
  </si>
  <si>
    <t>Head of Household Name</t>
  </si>
  <si>
    <t>HOME Unit</t>
  </si>
  <si>
    <t>CSJ AMI Level</t>
  </si>
  <si>
    <t>CSJ TIP Unit</t>
  </si>
  <si>
    <t>Rent Subsidy</t>
  </si>
  <si>
    <t>Tenant Paid Rent</t>
  </si>
  <si>
    <t>Lease Start Date</t>
  </si>
  <si>
    <t>Lease Expiration Date</t>
  </si>
  <si>
    <t>Prior Residence City</t>
  </si>
  <si>
    <t>Employment City</t>
  </si>
  <si>
    <t>HH Size at Move-In</t>
  </si>
  <si>
    <t>Annual Income at Move-In</t>
  </si>
  <si>
    <t>Date Certified at Move-In</t>
  </si>
  <si>
    <t>Household Percent of AMI at Move-In</t>
  </si>
  <si>
    <t>Household Size</t>
  </si>
  <si>
    <t>Annual Income</t>
  </si>
  <si>
    <t>Date Last Certified</t>
  </si>
  <si>
    <t>Head of Household Race</t>
  </si>
  <si>
    <t>Head of Household Ethnicity</t>
  </si>
  <si>
    <t>Female Head of Household?</t>
  </si>
  <si>
    <t>Head of Household Disability Status</t>
  </si>
  <si>
    <t>Head of Household Date of Birth</t>
  </si>
  <si>
    <t>Number of Tenants 55 and Older</t>
  </si>
  <si>
    <t>Number of Tenants Under 18</t>
  </si>
  <si>
    <t>Utility Allowance</t>
  </si>
  <si>
    <t>HCD Rent</t>
  </si>
  <si>
    <t>Amount Over Rent Limit</t>
  </si>
  <si>
    <t>Income Limit</t>
  </si>
  <si>
    <t>Amount over income Limit</t>
  </si>
  <si>
    <t>101</t>
  </si>
  <si>
    <t>580</t>
  </si>
  <si>
    <t>HCD,Tax Credit</t>
  </si>
  <si>
    <t>Head of Household</t>
  </si>
  <si>
    <t>1 - Hispanic</t>
  </si>
  <si>
    <t>102</t>
  </si>
  <si>
    <t>2 - Not Hispanic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</si>
  <si>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</si>
  <si>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</si>
  <si>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</si>
  <si>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</si>
  <si>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</si>
  <si>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</si>
  <si>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</si>
  <si>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</si>
  <si>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</si>
  <si>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</si>
  <si>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</si>
  <si>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</si>
  <si>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</si>
  <si>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</si>
  <si>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</si>
  <si>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</si>
  <si>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</si>
  <si>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</si>
  <si>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</si>
  <si>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</si>
  <si>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</si>
  <si>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</si>
  <si>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</si>
  <si>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</si>
  <si>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</si>
  <si>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</si>
  <si>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</si>
  <si>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</si>
  <si>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</si>
  <si>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</si>
  <si>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</si>
  <si>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</si>
  <si>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</si>
  <si>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</si>
  <si>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</si>
  <si>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</si>
  <si>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</si>
  <si>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</si>
  <si>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</si>
  <si>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</si>
  <si>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</si>
  <si>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</si>
  <si>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</si>
  <si>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</si>
  <si>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</si>
  <si>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</si>
  <si>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</si>
  <si>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</si>
  <si>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</si>
  <si>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</si>
  <si>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</si>
  <si>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</si>
  <si>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</si>
  <si>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</si>
  <si>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</si>
  <si>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</si>
  <si>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</si>
  <si>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</si>
  <si>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</si>
  <si>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</si>
  <si>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</si>
  <si>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</si>
  <si>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</si>
  <si>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</si>
  <si>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</si>
  <si>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</si>
  <si>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</si>
  <si>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</si>
  <si>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</si>
  <si>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</si>
  <si>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</si>
  <si>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</si>
  <si>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</si>
  <si>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</si>
  <si>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</si>
  <si>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</si>
  <si>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</si>
  <si>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</si>
  <si>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</si>
  <si>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</si>
  <si>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</si>
  <si>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</si>
  <si>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 xml:space="preserve">Ethncity Code </t>
  </si>
  <si>
    <t>Value</t>
  </si>
  <si>
    <t>Description</t>
  </si>
  <si>
    <t>A person of Cuban, Mexican, Puerto Rican, South or Central American, or other Spanish culture or origin, regardless of race. Terms such as “Latino” or “Spanish Origin” apply to this category.</t>
  </si>
  <si>
    <t>A person not of Cuban, Mexican, Puerto Rican, South or Central American, or other Spanish culture or origin, regardless of race.</t>
  </si>
  <si>
    <t>3 - Did not respond</t>
  </si>
  <si>
    <t xml:space="preserve"> (Please initial below)</t>
  </si>
  <si>
    <t>Disability Code</t>
  </si>
  <si>
    <t>1 - Yes</t>
  </si>
  <si>
    <t>2 - No</t>
  </si>
  <si>
    <t>Race Code</t>
  </si>
  <si>
    <t>1 - White</t>
  </si>
  <si>
    <t>A person having origins in any of the original people of Europe, the Middle East or North Africa.</t>
  </si>
  <si>
    <t>2 - Black/African American</t>
  </si>
  <si>
    <t>A person having origins in any of the black racial groups of Africa. Terms such as “Haitian” apply to this category.</t>
  </si>
  <si>
    <t>3 - American Indian/Alaska Native</t>
  </si>
  <si>
    <t>A person having origins in any of the original peoples of North and South America (including Central America), and who maintain tribal affiliation or community attachment.</t>
  </si>
  <si>
    <t>4 - Asian</t>
  </si>
  <si>
    <t>A person having origins in any of the original peoples of the Far East, Southeast Asia, or the Indian subcontinent:</t>
  </si>
  <si>
    <t>5 - Native Hawaiian/Other Pacific Islander Pacific Islands</t>
  </si>
  <si>
    <t>A person having origins in any of the original peoples of Hawaii, Guam, Samoa, or other</t>
  </si>
  <si>
    <t>6 - Other</t>
  </si>
  <si>
    <t>7 - Did not respond</t>
  </si>
  <si>
    <t xml:space="preserve">HOMEUnit? </t>
  </si>
  <si>
    <t>0 - No</t>
  </si>
  <si>
    <t xml:space="preserve">0 for not applicable, </t>
  </si>
  <si>
    <t>1 - Low</t>
  </si>
  <si>
    <t xml:space="preserve">1 for Low (50% AMI), </t>
  </si>
  <si>
    <t>2 - High</t>
  </si>
  <si>
    <t>2 for High (65% AMI).</t>
  </si>
  <si>
    <t>No of Bedrooms</t>
  </si>
  <si>
    <t>AMI Level</t>
  </si>
  <si>
    <t>15% &amp; Under</t>
  </si>
  <si>
    <t>HH Size at Move-in</t>
  </si>
  <si>
    <t>Current HH Size</t>
  </si>
  <si>
    <t>Staff</t>
  </si>
  <si>
    <t>Vacant</t>
  </si>
  <si>
    <t>Fund Type</t>
  </si>
  <si>
    <t>FY</t>
  </si>
  <si>
    <t>Bedrooms (People)</t>
  </si>
  <si>
    <t>Bedroom</t>
  </si>
  <si>
    <t>HCD</t>
  </si>
  <si>
    <t>Efficiency (1.0)</t>
  </si>
  <si>
    <t>-</t>
  </si>
  <si>
    <t>1 Bedroom (2.0)</t>
  </si>
  <si>
    <t>2 Bedrooms (3.0)</t>
  </si>
  <si>
    <t>3 Bedrooms (4.0)</t>
  </si>
  <si>
    <t>4 Bedrooms (5.0)</t>
  </si>
  <si>
    <t>5 Bedrooms (6.0)</t>
  </si>
  <si>
    <t>Tax Credit</t>
  </si>
  <si>
    <t>1 Bedroom (1.5)</t>
  </si>
  <si>
    <t>3 Bedrooms (4.5)</t>
  </si>
  <si>
    <t>4 Bedrooms (6.0)</t>
  </si>
  <si>
    <t>5 Bedrooms (7.5)</t>
  </si>
  <si>
    <t>Home</t>
  </si>
  <si>
    <t xml:space="preserve">Efficiency </t>
  </si>
  <si>
    <t xml:space="preserve">1 Bedroom </t>
  </si>
  <si>
    <t>2 Bedrooms</t>
  </si>
  <si>
    <t xml:space="preserve">3 Bedrooms </t>
  </si>
  <si>
    <t xml:space="preserve">4 Bedrooms </t>
  </si>
  <si>
    <t xml:space="preserve">5 Bedrooms </t>
  </si>
  <si>
    <t xml:space="preserve">6 Bedrooms </t>
  </si>
  <si>
    <t>6 Bedrooms (7.0)</t>
  </si>
  <si>
    <t>7 Bedrooms (8.0)</t>
  </si>
  <si>
    <t>6 Bedrooms (9.0)</t>
  </si>
  <si>
    <t>7 Bedrooms (10.5)</t>
  </si>
  <si>
    <t xml:space="preserve">7 Bedrooms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</si>
</sst>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"/>
    </font>
    <font>
      <b/>
      <sz val="11"/>
      <color rgb="FFFFFFFF"/>
      <name val="Calibri 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20"/>
      <color theme="1"/>
      <name val="Calibri (Body)_x0000_"/>
    </font>
    <font>
      <sz val="16"/>
      <color theme="1"/>
      <name val="Calibri"/>
      <family val="2"/>
      <scheme val="minor"/>
    </font>
    <font>
      <b/>
      <u/>
      <sz val="16"/>
      <color theme="1"/>
      <name val="Calibri (Body)_x0000_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</borders>
  <cellStyleXfs count="42">
    <xf numFmtId="0" fontId="0" fillId="0" borderId="0" applyAlignment="0"/>
    <xf numFmtId="0" fontId="2" fillId="0" borderId="0" applyAlignment="0"/>
    <xf numFmtId="0" fontId="3" fillId="0" borderId="1" applyAlignment="0"/>
    <xf numFmtId="0" fontId="4" fillId="0" borderId="2" applyAlignment="0"/>
    <xf numFmtId="0" fontId="5" fillId="0" borderId="3" applyAlignment="0"/>
    <xf numFmtId="0" fontId="5" fillId="0" borderId="0" applyAlignment="0"/>
    <xf numFmtId="0" fontId="6" fillId="2" borderId="0" applyAlignment="0"/>
    <xf numFmtId="0" fontId="7" fillId="3" borderId="0" applyAlignment="0"/>
    <xf numFmtId="0" fontId="8" fillId="4" borderId="0" applyAlignment="0"/>
    <xf numFmtId="0" fontId="9" fillId="5" borderId="4" applyAlignment="0"/>
    <xf numFmtId="0" fontId="10" fillId="6" borderId="5" applyAlignment="0"/>
    <xf numFmtId="0" fontId="11" fillId="6" borderId="4" applyAlignment="0"/>
    <xf numFmtId="0" fontId="12" fillId="0" borderId="6" applyAlignment="0"/>
    <xf numFmtId="0" fontId="13" fillId="7" borderId="7" applyAlignment="0"/>
    <xf numFmtId="0" fontId="14" fillId="0" borderId="0" applyAlignment="0"/>
    <xf numFmtId="0" fontId="1" fillId="8" borderId="8" applyAlignment="0"/>
    <xf numFmtId="0" fontId="15" fillId="0" borderId="0" applyAlignment="0"/>
    <xf numFmtId="0" fontId="16" fillId="0" borderId="9" applyAlignment="0"/>
    <xf numFmtId="0" fontId="17" fillId="9" borderId="0" applyAlignment="0"/>
    <xf numFmtId="0" fontId="1" fillId="10" borderId="0" applyAlignment="0"/>
    <xf numFmtId="0" fontId="1" fillId="11" borderId="0" applyAlignment="0"/>
    <xf numFmtId="0" fontId="1" fillId="12" borderId="0" applyAlignment="0"/>
    <xf numFmtId="0" fontId="17" fillId="13" borderId="0" applyAlignment="0"/>
    <xf numFmtId="0" fontId="1" fillId="14" borderId="0" applyAlignment="0"/>
    <xf numFmtId="0" fontId="1" fillId="15" borderId="0" applyAlignment="0"/>
    <xf numFmtId="0" fontId="1" fillId="16" borderId="0" applyAlignment="0"/>
    <xf numFmtId="0" fontId="17" fillId="17" borderId="0" applyAlignment="0"/>
    <xf numFmtId="0" fontId="1" fillId="18" borderId="0" applyAlignment="0"/>
    <xf numFmtId="0" fontId="1" fillId="19" borderId="0" applyAlignment="0"/>
    <xf numFmtId="0" fontId="1" fillId="20" borderId="0" applyAlignment="0"/>
    <xf numFmtId="0" fontId="17" fillId="21" borderId="0" applyAlignment="0"/>
    <xf numFmtId="0" fontId="1" fillId="22" borderId="0" applyAlignment="0"/>
    <xf numFmtId="0" fontId="1" fillId="23" borderId="0" applyAlignment="0"/>
    <xf numFmtId="0" fontId="1" fillId="24" borderId="0" applyAlignment="0"/>
    <xf numFmtId="0" fontId="17" fillId="25" borderId="0" applyAlignment="0"/>
    <xf numFmtId="0" fontId="1" fillId="26" borderId="0" applyAlignment="0"/>
    <xf numFmtId="0" fontId="1" fillId="27" borderId="0" applyAlignment="0"/>
    <xf numFmtId="0" fontId="1" fillId="28" borderId="0" applyAlignment="0"/>
    <xf numFmtId="0" fontId="17" fillId="29" borderId="0" applyAlignment="0"/>
    <xf numFmtId="0" fontId="1" fillId="30" borderId="0" applyAlignment="0"/>
    <xf numFmtId="0" fontId="1" fillId="31" borderId="0" applyAlignment="0"/>
    <xf numFmtId="0" fontId="1" fillId="32" borderId="0" applyAlignment="0"/>
  </cellStyleXfs>
  <cellXfs count="81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3" fillId="35" borderId="13" xfId="0" applyFont="1" applyFill="1" applyBorder="1"/>
    <xf numFmtId="0" fontId="13" fillId="35" borderId="14" xfId="0" applyFont="1" applyFill="1" applyBorder="1" applyAlignment="1">
      <alignment horizontal="left"/>
    </xf>
    <xf numFmtId="0" fontId="18" fillId="36" borderId="15" xfId="0" applyFont="1" applyFill="1" applyBorder="1" applyAlignment="1">
      <alignment horizontal="left" vertical="top"/>
    </xf>
    <xf numFmtId="9" fontId="19" fillId="36" borderId="15" xfId="0" applyNumberFormat="1" applyFont="1" applyFill="1" applyBorder="1" applyAlignment="1">
      <alignment horizontal="center" vertical="top" shrinkToFit="1"/>
    </xf>
    <xf numFmtId="0" fontId="0" fillId="37" borderId="16" xfId="0" applyFill="1" applyBorder="1"/>
    <xf numFmtId="0" fontId="0" fillId="37" borderId="16" xfId="0" applyFill="1" applyBorder="1" applyAlignment="1">
      <alignment horizontal="left"/>
    </xf>
    <xf numFmtId="0" fontId="0" fillId="37" borderId="16" xfId="0" applyFill="1" applyBorder="1" applyAlignment="1">
      <alignment horizontal="left" vertical="top"/>
    </xf>
    <xf numFmtId="3" fontId="20" fillId="37" borderId="16" xfId="0" applyNumberFormat="1" applyFont="1" applyFill="1" applyBorder="1" applyAlignment="1">
      <alignment horizontal="center" vertical="top" shrinkToFit="1"/>
    </xf>
    <xf numFmtId="1" fontId="20" fillId="37" borderId="16" xfId="0" applyNumberFormat="1" applyFont="1" applyFill="1" applyBorder="1" applyAlignment="1">
      <alignment horizontal="center" vertical="top" shrinkToFit="1"/>
    </xf>
    <xf numFmtId="0" fontId="0" fillId="0" borderId="17" xfId="0" applyBorder="1"/>
    <xf numFmtId="0" fontId="0" fillId="37" borderId="18" xfId="0" applyFill="1" applyBorder="1"/>
    <xf numFmtId="0" fontId="0" fillId="37" borderId="18" xfId="0" applyFill="1" applyBorder="1" applyAlignment="1">
      <alignment horizontal="left"/>
    </xf>
    <xf numFmtId="0" fontId="0" fillId="37" borderId="18" xfId="0" applyFill="1" applyBorder="1" applyAlignment="1">
      <alignment horizontal="left" vertical="top"/>
    </xf>
    <xf numFmtId="3" fontId="20" fillId="37" borderId="18" xfId="0" applyNumberFormat="1" applyFont="1" applyFill="1" applyBorder="1" applyAlignment="1">
      <alignment horizontal="center" vertical="top" shrinkToFit="1"/>
    </xf>
    <xf numFmtId="1" fontId="20" fillId="37" borderId="18" xfId="0" applyNumberFormat="1" applyFont="1" applyFill="1" applyBorder="1" applyAlignment="1">
      <alignment horizontal="center" vertical="top" shrinkToFit="1"/>
    </xf>
    <xf numFmtId="0" fontId="0" fillId="38" borderId="16" xfId="0" applyFill="1" applyBorder="1"/>
    <xf numFmtId="0" fontId="0" fillId="38" borderId="18" xfId="0" applyFill="1" applyBorder="1" applyAlignment="1">
      <alignment horizontal="left"/>
    </xf>
    <xf numFmtId="0" fontId="0" fillId="38" borderId="16" xfId="0" applyFill="1" applyBorder="1" applyAlignment="1">
      <alignment horizontal="left" vertical="top" wrapText="1"/>
    </xf>
    <xf numFmtId="3" fontId="20" fillId="38" borderId="16" xfId="0" applyNumberFormat="1" applyFont="1" applyFill="1" applyBorder="1" applyAlignment="1">
      <alignment horizontal="center" vertical="top" shrinkToFit="1"/>
    </xf>
    <xf numFmtId="1" fontId="20" fillId="38" borderId="16" xfId="0" applyNumberFormat="1" applyFont="1" applyFill="1" applyBorder="1" applyAlignment="1">
      <alignment horizontal="center" vertical="top" shrinkToFit="1"/>
    </xf>
    <xf numFmtId="0" fontId="0" fillId="39" borderId="16" xfId="0" applyFill="1" applyBorder="1"/>
    <xf numFmtId="0" fontId="0" fillId="39" borderId="16" xfId="0" applyFill="1" applyBorder="1" applyAlignment="1">
      <alignment horizontal="left"/>
    </xf>
    <xf numFmtId="0" fontId="0" fillId="39" borderId="16" xfId="0" applyFill="1" applyBorder="1" applyAlignment="1">
      <alignment horizontal="left" vertical="center" wrapText="1"/>
    </xf>
    <xf numFmtId="3" fontId="20" fillId="39" borderId="16" xfId="0" applyNumberFormat="1" applyFont="1" applyFill="1" applyBorder="1" applyAlignment="1">
      <alignment horizontal="center" vertical="top" shrinkToFit="1"/>
    </xf>
    <xf numFmtId="0" fontId="0" fillId="0" borderId="19" xfId="0" applyBorder="1" applyAlignment="1">
      <alignment horizontal="left" vertical="center" wrapText="1"/>
    </xf>
    <xf numFmtId="0" fontId="0" fillId="40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3" fontId="14" fillId="39" borderId="16" xfId="0" applyNumberFormat="1" applyFont="1" applyFill="1" applyBorder="1" applyAlignment="1">
      <alignment horizontal="center" vertical="top" shrinkToFit="1"/>
    </xf>
    <xf numFmtId="0" fontId="13" fillId="33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5" fillId="0" borderId="23" xfId="0" applyFont="1" applyBorder="1"/>
    <xf numFmtId="0" fontId="25" fillId="0" borderId="23" xfId="0" applyFont="1" applyBorder="1" applyAlignment="1">
      <alignment vertical="top"/>
    </xf>
    <xf numFmtId="0" fontId="25" fillId="0" borderId="0" xfId="0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0" fillId="0" borderId="10" xfId="0" applyBorder="1" applyAlignment="1" applyProtection="1">
      <alignment vertical="center" wrapText="1"/>
      <protection locked="0"/>
    </xf>
    <xf numFmtId="44" fontId="0" fillId="0" borderId="10" xfId="0" applyNumberFormat="1" applyBorder="1" applyAlignment="1" applyProtection="1">
      <alignment vertical="center" wrapText="1"/>
      <protection locked="0"/>
    </xf>
    <xf numFmtId="14" fontId="0" fillId="0" borderId="10" xfId="0" applyNumberFormat="1" applyBorder="1" applyAlignment="1" applyProtection="1">
      <alignment vertical="center" wrapText="1"/>
      <protection locked="0"/>
    </xf>
    <xf numFmtId="10" fontId="0" fillId="0" borderId="1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>
      <alignment vertical="center"/>
    </xf>
    <xf numFmtId="0" fontId="13" fillId="33" borderId="12" xfId="0" applyFont="1" applyFill="1" applyBorder="1" applyAlignment="1">
      <alignment vertical="center" wrapText="1"/>
    </xf>
    <xf numFmtId="0" fontId="13" fillId="33" borderId="11" xfId="0" applyFont="1" applyFill="1" applyBorder="1" applyAlignment="1">
      <alignment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33" borderId="12" xfId="0" applyFont="1" applyFill="1" applyBorder="1" applyAlignment="1">
      <alignment vertical="center"/>
    </xf>
    <xf numFmtId="0" fontId="13" fillId="33" borderId="28" xfId="0" applyFont="1" applyFill="1" applyBorder="1" applyAlignment="1">
      <alignment vertical="center"/>
    </xf>
    <xf numFmtId="0" fontId="13" fillId="33" borderId="28" xfId="0" applyFont="1" applyFill="1" applyBorder="1" applyAlignment="1">
      <alignment vertical="center" wrapText="1"/>
    </xf>
    <xf numFmtId="44" fontId="0" fillId="34" borderId="10" xfId="0" applyNumberFormat="1" applyFill="1" applyBorder="1" applyAlignment="1">
      <alignment vertical="center" wrapText="1"/>
    </xf>
    <xf numFmtId="1" fontId="0" fillId="34" borderId="10" xfId="0" applyNumberFormat="1" applyFill="1" applyBorder="1" applyAlignment="1">
      <alignment vertical="center" wrapText="1"/>
    </xf>
    <xf numFmtId="164" fontId="0" fillId="34" borderId="10" xfId="0" applyNumberFormat="1" applyFill="1" applyBorder="1" applyAlignment="1">
      <alignment vertical="center" wrapText="1"/>
    </xf>
    <xf numFmtId="44" fontId="13" fillId="33" borderId="12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/>
    </xf>
    <xf numFmtId="0" fontId="25" fillId="0" borderId="0" xfId="0" applyFont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1" fillId="40" borderId="0" xfId="0" applyFont="1" applyFill="1" applyAlignment="1">
      <alignment horizontal="left" vertical="top" wrapText="1" indent="5"/>
    </xf>
    <xf numFmtId="0" fontId="25" fillId="0" borderId="0" xfId="0" applyFont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1" fillId="40" borderId="0" xfId="0" applyFont="1" applyFill="1" applyAlignment="1">
      <alignment horizontal="left" vertical="top" wrapText="1" indent="5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zoomScale="60" zoomScaleNormal="60" workbookViewId="0">
      <selection activeCell="C3" sqref="C3"/>
    </sheetView>
  </sheetViews>
  <sheetFormatPr defaultColWidth="8.88671875" defaultRowHeight="14.4"/>
  <cols>
    <col min="1" max="1" width="3.88671875" customWidth="1"/>
    <col min="2" max="2" width="6" customWidth="1"/>
    <col min="3" max="3" width="162.109375" customWidth="1"/>
    <col min="4" max="4" width="12.109375" customWidth="1"/>
    <col min="5" max="5" width="11.33203125" customWidth="1"/>
    <col min="6" max="6" width="12.88671875" customWidth="1"/>
    <col min="7" max="7" width="10.88671875" customWidth="1"/>
  </cols>
  <sheetData>
    <row r="1" spans="1:7">
      <c r="A1" s="39"/>
      <c r="B1" s="39"/>
      <c r="C1" s="40"/>
      <c r="D1" s="40"/>
      <c r="E1" s="40"/>
      <c r="F1" s="41"/>
    </row>
    <row r="2" spans="1:7" ht="3.9" customHeight="1">
      <c r="A2" s="42"/>
      <c r="B2" s="42"/>
      <c r="F2" s="43"/>
    </row>
    <row r="3" spans="1:7" ht="38.1" customHeight="1">
      <c r="A3" s="42"/>
      <c r="B3" s="42"/>
      <c r="C3" s="44" t="s">
        <v>0</v>
      </c>
      <c r="D3" s="45"/>
      <c r="F3" s="43"/>
    </row>
    <row r="4" spans="1:7">
      <c r="A4" s="42"/>
      <c r="B4" s="42"/>
      <c r="F4" s="43"/>
    </row>
    <row r="5" spans="1:7">
      <c r="A5" s="42"/>
      <c r="B5" s="42"/>
      <c r="F5" s="43"/>
    </row>
    <row r="6" spans="1:7" ht="50.1" customHeight="1">
      <c r="A6" s="42"/>
      <c r="B6" s="42"/>
      <c r="C6" s="46" t="s">
        <v>1</v>
      </c>
      <c r="F6" s="43"/>
    </row>
    <row r="7" spans="1:7" s="50" customFormat="1" ht="27.9" customHeight="1">
      <c r="A7" s="47"/>
      <c r="B7" s="48" t="s">
        <v>2</v>
      </c>
      <c r="C7" s="78" t="s">
        <v>3</v>
      </c>
      <c r="D7" s="78"/>
      <c r="E7" s="78"/>
      <c r="F7" s="79"/>
      <c r="G7" s="49"/>
    </row>
    <row r="8" spans="1:7" s="50" customFormat="1" ht="26.1" customHeight="1">
      <c r="A8" s="47"/>
      <c r="B8" s="48" t="s">
        <v>4</v>
      </c>
      <c r="C8" s="78" t="s">
        <v>5</v>
      </c>
      <c r="D8" s="78"/>
      <c r="E8" s="78"/>
      <c r="F8" s="79"/>
      <c r="G8" s="51"/>
    </row>
    <row r="9" spans="1:7" s="50" customFormat="1" ht="27.9" customHeight="1">
      <c r="A9" s="47"/>
      <c r="B9" s="48" t="s">
        <v>6</v>
      </c>
      <c r="C9" s="78" t="s">
        <v>7</v>
      </c>
      <c r="D9" s="78"/>
      <c r="E9" s="78"/>
      <c r="F9" s="79"/>
      <c r="G9" s="51"/>
    </row>
    <row r="10" spans="1:7" s="50" customFormat="1" ht="27.9" customHeight="1">
      <c r="A10" s="47"/>
      <c r="B10" s="48" t="s">
        <v>8</v>
      </c>
      <c r="C10" s="75" t="s">
        <v>9</v>
      </c>
      <c r="D10" s="75"/>
      <c r="E10" s="75"/>
      <c r="F10" s="76"/>
      <c r="G10" s="51"/>
    </row>
    <row r="11" spans="1:7" s="50" customFormat="1" ht="42">
      <c r="A11" s="47"/>
      <c r="B11" s="48" t="s">
        <v>10</v>
      </c>
      <c r="C11" s="75" t="s">
        <v>11</v>
      </c>
      <c r="D11" s="75"/>
      <c r="E11" s="75"/>
      <c r="F11" s="76"/>
      <c r="G11" s="51"/>
    </row>
    <row r="12" spans="1:7" s="50" customFormat="1" ht="44.4" customHeight="1">
      <c r="A12" s="47"/>
      <c r="B12" s="48" t="s">
        <v>12</v>
      </c>
      <c r="C12" s="78" t="s">
        <v>13</v>
      </c>
      <c r="D12" s="78"/>
      <c r="E12" s="78"/>
      <c r="F12" s="79"/>
      <c r="G12" s="51"/>
    </row>
    <row r="13" spans="1:7" s="50" customFormat="1" ht="44.4" customHeight="1">
      <c r="A13" s="47"/>
      <c r="B13" s="48" t="s">
        <v>14</v>
      </c>
      <c r="C13" s="75" t="s">
        <v>15</v>
      </c>
      <c r="D13" s="75"/>
      <c r="E13" s="75"/>
      <c r="F13" s="76"/>
      <c r="G13" s="51"/>
    </row>
    <row r="14" spans="1:7" s="50" customFormat="1" ht="21.6" thickBot="1">
      <c r="A14" s="52"/>
      <c r="B14" s="52"/>
      <c r="C14" s="53"/>
      <c r="D14" s="53"/>
      <c r="E14" s="53"/>
      <c r="F14" s="54"/>
    </row>
  </sheetData>
  <mergeCells count="4">
    <mergeCell ref="C7:F7"/>
    <mergeCell ref="C8:F8"/>
    <mergeCell ref="C9:F9"/>
    <mergeCell ref="C12:F12"/>
  </mergeCells>
  <pageMargins left="0.7" right="0.7" top="0.75" bottom="0.75" header="0.3" footer="0.3"/>
  <pageSetup fitToHeight="0"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showGridLines="0" tabSelected="1" topLeftCell="X1" zoomScale="125" workbookViewId="0">
      <pane ySplit="1" topLeftCell="A2" activePane="bottomLeft" state="frozen"/>
      <selection pane="bottomLeft" activeCell="AD3" sqref="AD3"/>
    </sheetView>
  </sheetViews>
  <sheetFormatPr defaultColWidth="8.88671875" defaultRowHeight="14.4"/>
  <cols>
    <col min="1" max="1" width="8.88671875" style="61"/>
    <col min="2" max="2" width="9.88671875" style="66" customWidth="1"/>
    <col min="3" max="3" width="9.44140625" style="66" customWidth="1"/>
    <col min="4" max="4" width="12" style="61" customWidth="1"/>
    <col min="5" max="5" width="12" style="59" customWidth="1"/>
    <col min="6" max="6" width="14.44140625" style="59" customWidth="1"/>
    <col min="7" max="7" width="10.88671875" style="59" customWidth="1"/>
    <col min="8" max="8" width="9.109375" style="59" customWidth="1"/>
    <col min="9" max="9" width="10.6640625" style="59" customWidth="1"/>
    <col min="10" max="10" width="10.44140625" style="59" customWidth="1"/>
    <col min="11" max="11" width="11.109375" style="59" customWidth="1"/>
    <col min="12" max="12" width="13.109375" style="59" customWidth="1"/>
    <col min="13" max="13" width="14.88671875" style="59" customWidth="1"/>
    <col min="14" max="14" width="9.6640625" style="59" customWidth="1"/>
    <col min="15" max="17" width="8.88671875" style="59" customWidth="1"/>
    <col min="18" max="18" width="14.44140625" style="59" customWidth="1"/>
    <col min="19" max="20" width="8.88671875" style="59" customWidth="1"/>
    <col min="21" max="21" width="10.88671875" style="59" bestFit="1" customWidth="1"/>
    <col min="22" max="22" width="8.6640625" style="59" bestFit="1" customWidth="1"/>
    <col min="23" max="26" width="8.88671875" style="59" customWidth="1"/>
    <col min="27" max="27" width="13" style="59" customWidth="1"/>
    <col min="28" max="29" width="8.88671875" style="59" customWidth="1"/>
    <col min="30" max="30" width="9.88671875" style="74" customWidth="1"/>
    <col min="31" max="31" width="13" style="61" customWidth="1"/>
    <col min="32" max="32" width="12.44140625" style="61" customWidth="1"/>
    <col min="33" max="33" width="13" style="61" customWidth="1"/>
    <col min="34" max="34" width="12.44140625" style="61" customWidth="1"/>
    <col min="35" max="16384" width="8.88671875" style="59"/>
  </cols>
  <sheetData>
    <row r="1" spans="1:34" s="38" customFormat="1" ht="72">
      <c r="A1" s="63" t="s">
        <v>16</v>
      </c>
      <c r="B1" s="64" t="s">
        <v>17</v>
      </c>
      <c r="C1" s="64" t="s">
        <v>18</v>
      </c>
      <c r="D1" s="62" t="s">
        <v>19</v>
      </c>
      <c r="E1" s="37" t="s">
        <v>20</v>
      </c>
      <c r="F1" s="37" t="s">
        <v>21</v>
      </c>
      <c r="G1" s="37" t="s">
        <v>22</v>
      </c>
      <c r="H1" s="37" t="s">
        <v>23</v>
      </c>
      <c r="I1" s="37" t="s">
        <v>24</v>
      </c>
      <c r="J1" s="37" t="s">
        <v>25</v>
      </c>
      <c r="K1" s="37" t="s">
        <v>26</v>
      </c>
      <c r="L1" s="37" t="s">
        <v>27</v>
      </c>
      <c r="M1" s="37" t="s">
        <v>28</v>
      </c>
      <c r="N1" s="37" t="s">
        <v>29</v>
      </c>
      <c r="O1" s="37" t="s">
        <v>30</v>
      </c>
      <c r="P1" s="37" t="s">
        <v>31</v>
      </c>
      <c r="Q1" s="37" t="s">
        <v>32</v>
      </c>
      <c r="R1" s="37" t="s">
        <v>33</v>
      </c>
      <c r="S1" s="37" t="s">
        <v>34</v>
      </c>
      <c r="T1" s="37" t="s">
        <v>35</v>
      </c>
      <c r="U1" s="37" t="s">
        <v>36</v>
      </c>
      <c r="V1" s="37" t="s">
        <v>37</v>
      </c>
      <c r="W1" s="37" t="s">
        <v>38</v>
      </c>
      <c r="X1" s="37" t="s">
        <v>39</v>
      </c>
      <c r="Y1" s="37" t="s">
        <v>40</v>
      </c>
      <c r="Z1" s="37" t="s">
        <v>41</v>
      </c>
      <c r="AA1" s="37" t="s">
        <v>42</v>
      </c>
      <c r="AB1" s="37" t="s">
        <v>43</v>
      </c>
      <c r="AC1" s="37" t="s">
        <v>44</v>
      </c>
      <c r="AD1" s="73" t="s">
        <v>45</v>
      </c>
      <c r="AE1" s="67" t="s">
        <v>46</v>
      </c>
      <c r="AF1" s="62" t="s">
        <v>47</v>
      </c>
      <c r="AG1" s="68" t="s">
        <v>48</v>
      </c>
      <c r="AH1" s="69" t="s">
        <v>49</v>
      </c>
    </row>
    <row r="2" spans="1:34" s="38" customFormat="1" ht="28.8">
      <c r="A2" s="65" t="s">
        <v>50</v>
      </c>
      <c r="B2" s="65">
        <v>1</v>
      </c>
      <c r="C2" s="65" t="s">
        <v>51</v>
      </c>
      <c r="D2" s="65" t="s">
        <v>52</v>
      </c>
      <c r="E2" s="55" t="s">
        <v>53</v>
      </c>
      <c r="F2" s="55" t="str">
        <f>IF(OR($E2="Staff",$E2="vacant"),"Leave blank","Enter value")</f>
        <v>Enter value</v>
      </c>
      <c r="G2" s="55" t="str">
        <f t="shared" ref="G2:I66" si="0">IF($E2="Staff","Leave blank","Enter value")</f>
        <v>Enter value</v>
      </c>
      <c r="H2" s="58" t="str">
        <f t="shared" ref="H2:H66" si="1">IF($E2="Staff","Leave blank",IF($G2="1 - Low",50%,IF($G2="2 - High",65%,"Enter value")))</f>
        <v>Enter value</v>
      </c>
      <c r="I2" s="55" t="str">
        <f t="shared" si="0"/>
        <v>Enter value</v>
      </c>
      <c r="J2" s="56" t="str">
        <f>IF(OR($E2="Staff",$E2="vacant"),"Leave blank","Enter value")</f>
        <v>Enter value</v>
      </c>
      <c r="K2" s="56" t="str">
        <f t="shared" ref="K2:K45" si="2">IF(OR(E2="Staff",E2="vacant"),"Leave blank","Enter value")</f>
        <v>Enter value</v>
      </c>
      <c r="L2" s="57" t="str">
        <f>IF(OR(E2="Staff",E2="vacant"),"Leave blank","Enter value")</f>
        <v>Enter value</v>
      </c>
      <c r="M2" s="57" t="str">
        <f>IF(OR(E2="Staff",E2="vacant"),"Leave blank","Enter value")</f>
        <v>Enter value</v>
      </c>
      <c r="N2" s="55" t="str">
        <f>IF(OR(E2="Staff",E2="vacant"),"Leave blank","Enter value")</f>
        <v>Enter value</v>
      </c>
      <c r="O2" s="55" t="str">
        <f>IF(OR(E2="Staff",E2="vacant"),"Leave blank","Enter value")</f>
        <v>Enter value</v>
      </c>
      <c r="P2" s="55" t="str">
        <f>IF(OR($E2="Staff",$E2="vacant"),"Leave blank","Enter value")</f>
        <v>Enter value</v>
      </c>
      <c r="Q2" s="56" t="str">
        <f>IF(OR(E2="Staff",E2="vacant"),"Leave blank","Enter value")</f>
        <v>Enter value</v>
      </c>
      <c r="R2" s="57" t="str">
        <f>IF(OR(E2="Staff",E2="vacant"),"Leave blank","Enter value")</f>
        <v>Enter value</v>
      </c>
      <c r="S2" s="58" t="str">
        <f>IF(OR(E2="Staff",E2="vacant"),"Leave blank","Enter value")</f>
        <v>Enter value</v>
      </c>
      <c r="T2" s="55" t="str">
        <f>IF(OR($E2="Staff",$E2="vacant"),"Leave blank","Enter value")</f>
        <v>Enter value</v>
      </c>
      <c r="U2" s="56" t="str">
        <f t="shared" ref="U2:U45" si="3">IF(OR(E2="Staff",E2="vacant"),"Leave blank","Enter value")</f>
        <v>Enter value</v>
      </c>
      <c r="V2" s="57" t="str">
        <f>IF(OR(E2="Staff",E2="vacant"),"Leave blank","Enter value")</f>
        <v>Enter value</v>
      </c>
      <c r="W2" s="55" t="str">
        <f>IF(OR($E2="Staff",$E2="vacant"),"Leave blank","Enter value")</f>
        <v>Enter value</v>
      </c>
      <c r="X2" s="55" t="s">
        <v>54</v>
      </c>
      <c r="Y2" s="57" t="str">
        <f>IF(OR($E2="Staff",$E2="vacant"),"Leave blank","Enter value")</f>
        <v>Enter value</v>
      </c>
      <c r="Z2" s="55" t="str">
        <f>IF(OR($E2="Staff",$E2="vacant"),"Leave blank","Enter value")</f>
        <v>Enter value</v>
      </c>
      <c r="AA2" s="57" t="str">
        <f>IF(OR(E2="Staff",E2="vacant"),"Leave blank","Enter value")</f>
        <v>Enter value</v>
      </c>
      <c r="AB2" s="55" t="str">
        <f>IF(OR(E2="Staff",E2="vacant"),"Leave blank","Enter value")</f>
        <v>Enter value</v>
      </c>
      <c r="AC2" s="55" t="str">
        <f>IF(OR(E2="Staff",E2="vacant"),"Leave blank","Enter value")</f>
        <v>Enter value</v>
      </c>
      <c r="AD2" s="70" t="str">
        <f>"Do not enter value here"</f>
        <v>37</v>
      </c>
      <c r="AE2" s="70" t="str">
        <f>IF(OR(H2="Enter Value",H2="Leave Blank"),"Do not enter value here",IF(G2="1 - Low",VLOOKUP(B2,'Rent Limts'!$D$14:$L$20,8,FALSE),IF(G2="2 - High",VLOOKUP(B2,'Rent Limts'!$D$14:$I$20,6,FALSE),IF(D2="HCD",VLOOKUP(B2,'Rent Limts'!$D$2:$S$7,MATCH(H2,'Rent Limts'!$D$1:$S$1,0),0),VLOOKUP(B2,'Rent Limts'!$D$8:$S$13,MATCH(H2,'Rent Limts'!$D$1:$S$1,0),0)))))</f>
        <v>Do not enter value here</v>
      </c>
      <c r="AF2" s="71" t="str">
        <f>IF(AD2&lt;&gt;"Do not enter value here",K2-(AE2-AD2),"Do not enter value here")</f>
        <v>Do not enter value here</v>
      </c>
      <c r="AG2" s="70" t="str">
        <f>IF(OR(H2="Enter Value",H2="Leave Blank"),"Do not enter value here",IF(G2="1 - Low",VLOOKUP(B2,'Income Limit'!$D$14:$L$20,8,FALSE),IF(G2="2 - High",VLOOKUP(B2,'Income Limit'!$D$14:$I$20,6,FALSE),IF(D2="HCD",VLOOKUP(B2,'Income Limit'!$D$2:$S$7,MATCH(H2,'Income Limit'!$D$1:$S$1,0),0),VLOOKUP(B2,'Income Limit'!$D$8:$S$13,MATCH(H2,'Income Limit'!$D$1:$S$1,0),0)))))</f>
        <v>Do not enter value here</v>
      </c>
      <c r="AH2" s="72" t="str">
        <f>IF(AND(U2&lt;&gt;"Enter Value",AG2&lt;&gt;"Do not enter value here"),(U2-AG2),"Do not enter value here")</f>
        <v>Do not enter value here</v>
      </c>
    </row>
    <row r="3" spans="1:34" s="38" customFormat="1" ht="28.8">
      <c r="A3" s="65" t="s">
        <v>55</v>
      </c>
      <c r="B3" s="65">
        <v>1</v>
      </c>
      <c r="C3" s="65" t="s">
        <v>51</v>
      </c>
      <c r="D3" s="65" t="s">
        <v>52</v>
      </c>
      <c r="E3" s="55" t="s">
        <v>53</v>
      </c>
      <c r="F3" s="55" t="str">
        <f t="shared" ref="F3:F66" si="4">IF(OR($E3="Staff",$E3="vacant"),"Leave blank","Enter value")</f>
        <v>Enter value</v>
      </c>
      <c r="G3" s="55" t="str">
        <f t="shared" si="0"/>
        <v>Enter value</v>
      </c>
      <c r="H3" s="58" t="str">
        <f t="shared" si="1"/>
        <v>Enter value</v>
      </c>
      <c r="I3" s="55" t="str">
        <f t="shared" si="0"/>
        <v>Enter value</v>
      </c>
      <c r="J3" s="56" t="str">
        <f t="shared" ref="J3:J45" si="5">IF(OR(E3="Staff",E3="vacant"),"Leave blank","Enter value")</f>
        <v>Enter value</v>
      </c>
      <c r="K3" s="56" t="str">
        <f t="shared" si="2"/>
        <v>Enter value</v>
      </c>
      <c r="L3" s="57" t="str">
        <f t="shared" ref="L3:L45" si="6">IF(OR(E3="Staff",E3="vacant"),"Leave blank","Enter value")</f>
        <v>Enter value</v>
      </c>
      <c r="M3" s="57" t="str">
        <f t="shared" ref="M3:M45" si="7">IF(OR(E3="Staff",E3="vacant"),"Leave blank","Enter value")</f>
        <v>Enter value</v>
      </c>
      <c r="N3" s="55" t="str">
        <f t="shared" ref="N3:N45" si="8">IF(OR(E3="Staff",E3="vacant"),"Leave blank","Enter value")</f>
        <v>Enter value</v>
      </c>
      <c r="O3" s="55" t="str">
        <f t="shared" ref="O3:O45" si="9">IF(OR(E3="Staff",E3="vacant"),"Leave blank","Enter value")</f>
        <v>Enter value</v>
      </c>
      <c r="P3" s="55" t="str">
        <f t="shared" ref="P3:P66" si="10">IF(OR($E3="Staff",$E3="vacant"),"Leave blank","Enter value")</f>
        <v>Enter value</v>
      </c>
      <c r="Q3" s="56" t="str">
        <f t="shared" ref="Q3:Q45" si="11">IF(OR(E3="Staff",E3="vacant"),"Leave blank","Enter value")</f>
        <v>Enter value</v>
      </c>
      <c r="R3" s="57" t="str">
        <f>IF(OR(E3="Staff",E3="vacant"),"Leave blank","Enter value")</f>
        <v>Enter value</v>
      </c>
      <c r="S3" s="58" t="str">
        <f t="shared" ref="S3:S45" si="12">IF(OR(E3="Staff",E3="vacant"),"Leave blank","Enter value")</f>
        <v>Enter value</v>
      </c>
      <c r="T3" s="55" t="str">
        <f>IF(OR($E3="Staff",$E3="vacant"),"Leave blank","Enter value")</f>
        <v>Enter value</v>
      </c>
      <c r="U3" s="56" t="str">
        <f t="shared" si="3"/>
        <v>Enter value</v>
      </c>
      <c r="V3" s="57" t="str">
        <f t="shared" ref="V3:V45" si="13">IF(OR(E3="Staff",E3="vacant"),"Leave blank","Enter value")</f>
        <v>Enter value</v>
      </c>
      <c r="W3" s="55" t="str">
        <f t="shared" ref="W3:Z66" si="14">IF(OR($E3="Staff",$E3="vacant"),"Leave blank","Enter value")</f>
        <v>Enter value</v>
      </c>
      <c r="X3" s="55" t="s">
        <v>56</v>
      </c>
      <c r="Y3" s="57" t="str">
        <f t="shared" ref="Y3:Y66" si="15">IF(OR($E3="Staff",$E3="vacant"),"Leave blank","Enter value")</f>
        <v>Enter value</v>
      </c>
      <c r="Z3" s="55" t="str">
        <f t="shared" si="14"/>
        <v>Enter value</v>
      </c>
      <c r="AA3" s="57" t="str">
        <f t="shared" ref="AA3:AA45" si="16">IF(OR(E3="Staff",E3="vacant"),"Leave blank","Enter value")</f>
        <v>Enter value</v>
      </c>
      <c r="AB3" s="55" t="str">
        <f t="shared" ref="AB3:AB45" si="17">IF(OR(E3="Staff",E3="vacant"),"Leave blank","Enter value")</f>
        <v>Enter value</v>
      </c>
      <c r="AC3" s="55" t="str">
        <f t="shared" ref="AC3:AC45" si="18">IF(OR(E3="Staff",E3="vacant"),"Leave blank","Enter value")</f>
        <v>Enter value</v>
      </c>
      <c r="AD3" s="70" t="str">
        <f t="shared" ref="AD3:AD66" si="19">"Do not enter value here"</f>
        <v>37</v>
      </c>
      <c r="AE3" s="70" t="str">
        <f>IF(OR(H3="Enter Value",H3="Leave Blank"),"Do not enter value here",IF(G3="1 - Low",VLOOKUP(B3,'Rent Limts'!$D$14:$L$20,8,FALSE),IF(G3="2 - High",VLOOKUP(B3,'Rent Limts'!$D$14:$I$20,6,FALSE),IF(D3="HCD",VLOOKUP(B3,'Rent Limts'!$D$2:$S$7,MATCH(H3,'Rent Limts'!$D$1:$S$1,0),0),VLOOKUP(B3,'Rent Limts'!$D$8:$S$13,MATCH(H3,'Rent Limts'!$D$1:$S$1,0),0)))))</f>
        <v>Do not enter value here</v>
      </c>
      <c r="AF3" s="71" t="str">
        <f>IF(AD3&lt;&gt;"Do not enter value here",K3-(AE3-AD3),"Do not enter value here")</f>
        <v>Do not enter value here</v>
      </c>
      <c r="AG3" s="70" t="str">
        <f>IF(OR(H3="Enter Value",H3="Leave Blank"),"Do not enter value here",IF(G3="1 - Low",VLOOKUP(B3,'Income Limit'!$D$14:$L$20,8,FALSE),IF(G3="2 - High",VLOOKUP(B3,'Income Limit'!$D$14:$I$20,6,FALSE),IF(D3="HCD",VLOOKUP(B3,'Income Limit'!$D$2:$S$7,MATCH(H3,'Income Limit'!$D$1:$S$1,0),0),VLOOKUP(B3,'Income Limit'!$D$8:$S$13,MATCH(H3,'Income Limit'!$D$1:$S$1,0),0)))))</f>
        <v>Do not enter value here</v>
      </c>
      <c r="AH3" s="72" t="str">
        <f t="shared" ref="AH3:AH66" si="20">IF(AND(U3&lt;&gt;"Enter Value",AG3&lt;&gt;"Do not enter value here"),(U3-AG3),"Do not enter value here")</f>
        <v>Do not enter value here</v>
      </c>
    </row>
    <row r="4" spans="1:34" ht="28.8">
      <c r="A4" s="65" t="s">
        <v>57</v>
      </c>
      <c r="B4" s="65">
        <v>1</v>
      </c>
      <c r="C4" s="65" t="s">
        <v>51</v>
      </c>
      <c r="D4" s="65" t="s">
        <v>52</v>
      </c>
      <c r="E4" s="55" t="s">
        <v>53</v>
      </c>
      <c r="F4" s="55" t="str">
        <f t="shared" si="4"/>
        <v>Enter value</v>
      </c>
      <c r="G4" s="55" t="str">
        <f t="shared" si="0"/>
        <v>Enter value</v>
      </c>
      <c r="H4" s="58" t="str">
        <f t="shared" si="1"/>
        <v>Enter value</v>
      </c>
      <c r="I4" s="55" t="str">
        <f t="shared" si="0"/>
        <v>Enter value</v>
      </c>
      <c r="J4" s="56" t="str">
        <f t="shared" si="5"/>
        <v>Enter value</v>
      </c>
      <c r="K4" s="56" t="str">
        <f t="shared" si="2"/>
        <v>Enter value</v>
      </c>
      <c r="L4" s="57" t="str">
        <f t="shared" si="6"/>
        <v>Enter value</v>
      </c>
      <c r="M4" s="57" t="str">
        <f t="shared" si="7"/>
        <v>Enter value</v>
      </c>
      <c r="N4" s="55" t="str">
        <f t="shared" si="8"/>
        <v>Enter value</v>
      </c>
      <c r="O4" s="55" t="str">
        <f t="shared" si="9"/>
        <v>Enter value</v>
      </c>
      <c r="P4" s="55" t="str">
        <f t="shared" si="10"/>
        <v>Enter value</v>
      </c>
      <c r="Q4" s="56" t="str">
        <f t="shared" si="11"/>
        <v>Enter value</v>
      </c>
      <c r="R4" s="57" t="str">
        <f t="shared" ref="R4:R66" si="21">IF(OR(E4="Staff",E4="vacant"),"Leave blank","Enter value")</f>
        <v>Enter value</v>
      </c>
      <c r="S4" s="58" t="str">
        <f t="shared" si="12"/>
        <v>Enter value</v>
      </c>
      <c r="T4" s="55" t="str">
        <f t="shared" ref="T4:T67" si="22">IF(OR($E4="Staff",$E4="vacant"),"Leave blank","Enter value")</f>
        <v>Enter value</v>
      </c>
      <c r="U4" s="56" t="str">
        <f t="shared" si="3"/>
        <v>Enter value</v>
      </c>
      <c r="V4" s="57" t="str">
        <f t="shared" si="13"/>
        <v>Enter value</v>
      </c>
      <c r="W4" s="55" t="str">
        <f t="shared" si="14"/>
        <v>Enter value</v>
      </c>
      <c r="X4" s="55" t="str">
        <f t="shared" si="14"/>
        <v>Enter value</v>
      </c>
      <c r="Y4" s="57" t="str">
        <f t="shared" si="15"/>
        <v>Enter value</v>
      </c>
      <c r="Z4" s="55" t="str">
        <f t="shared" si="14"/>
        <v>Enter value</v>
      </c>
      <c r="AA4" s="57" t="str">
        <f t="shared" si="16"/>
        <v>Enter value</v>
      </c>
      <c r="AB4" s="55" t="str">
        <f t="shared" si="17"/>
        <v>Enter value</v>
      </c>
      <c r="AC4" s="55" t="str">
        <f t="shared" si="18"/>
        <v>Enter value</v>
      </c>
      <c r="AD4" s="70" t="str">
        <f t="shared" si="19"/>
        <v>37</v>
      </c>
      <c r="AE4" s="70" t="str">
        <f>IF(OR(H4="Enter Value",H4="Leave Blank"),"Do not enter value here",IF(G4="1 - Low",VLOOKUP(B4,'Rent Limts'!$D$14:$L$20,8,FALSE),IF(G4="2 - High",VLOOKUP(B4,'Rent Limts'!$D$14:$I$20,6,FALSE),IF(D4="HCD",VLOOKUP(B4,'Rent Limts'!$D$2:$S$7,MATCH(H4,'Rent Limts'!$D$1:$S$1,0),0),VLOOKUP(B4,'Rent Limts'!$D$8:$S$13,MATCH(H4,'Rent Limts'!$D$1:$S$1,0),0)))))</f>
        <v>Do not enter value here</v>
      </c>
      <c r="AF4" s="71" t="str">
        <f t="shared" ref="AF4:AF67" si="23">IF(AD4&lt;&gt;"Do not enter value here",K4-(AE4-AD4),"Do not enter value here")</f>
        <v>Do not enter value here</v>
      </c>
      <c r="AG4" s="70" t="str">
        <f>IF(OR(H4="Enter Value",H4="Leave Blank"),"Do not enter value here",IF(G4="1 - Low",VLOOKUP(B4,'Income Limit'!$D$14:$L$20,8,FALSE),IF(G4="2 - High",VLOOKUP(B4,'Income Limit'!$D$14:$I$20,6,FALSE),IF(D4="HCD",VLOOKUP(B4,'Income Limit'!$D$2:$S$7,MATCH(H4,'Income Limit'!$D$1:$S$1,0),0),VLOOKUP(B4,'Income Limit'!$D$8:$S$13,MATCH(H4,'Income Limit'!$D$1:$S$1,0),0)))))</f>
        <v>Do not enter value here</v>
      </c>
      <c r="AH4" s="72" t="str">
        <f t="shared" si="20"/>
        <v>Do not enter value here</v>
      </c>
    </row>
    <row r="5" spans="1:34" ht="28.8">
      <c r="A5" s="65" t="s">
        <v>58</v>
      </c>
      <c r="B5" s="65">
        <v>1</v>
      </c>
      <c r="C5" s="65" t="s">
        <v>51</v>
      </c>
      <c r="D5" s="65" t="s">
        <v>52</v>
      </c>
      <c r="E5" s="55" t="s">
        <v>53</v>
      </c>
      <c r="F5" s="55" t="str">
        <f t="shared" si="4"/>
        <v>Enter value</v>
      </c>
      <c r="G5" s="55" t="str">
        <f t="shared" si="0"/>
        <v>Enter value</v>
      </c>
      <c r="H5" s="58" t="str">
        <f t="shared" si="1"/>
        <v>Enter value</v>
      </c>
      <c r="I5" s="55" t="str">
        <f t="shared" si="0"/>
        <v>Enter value</v>
      </c>
      <c r="J5" s="56" t="str">
        <f t="shared" si="5"/>
        <v>Enter value</v>
      </c>
      <c r="K5" s="56" t="str">
        <f t="shared" si="2"/>
        <v>Enter value</v>
      </c>
      <c r="L5" s="57" t="str">
        <f t="shared" si="6"/>
        <v>Enter value</v>
      </c>
      <c r="M5" s="57" t="str">
        <f t="shared" si="7"/>
        <v>Enter value</v>
      </c>
      <c r="N5" s="55" t="str">
        <f t="shared" si="8"/>
        <v>Enter value</v>
      </c>
      <c r="O5" s="55" t="str">
        <f t="shared" si="9"/>
        <v>Enter value</v>
      </c>
      <c r="P5" s="55" t="str">
        <f t="shared" si="10"/>
        <v>Enter value</v>
      </c>
      <c r="Q5" s="56" t="str">
        <f t="shared" si="11"/>
        <v>Enter value</v>
      </c>
      <c r="R5" s="57" t="str">
        <f t="shared" si="21"/>
        <v>Enter value</v>
      </c>
      <c r="S5" s="58" t="str">
        <f t="shared" si="12"/>
        <v>Enter value</v>
      </c>
      <c r="T5" s="55" t="str">
        <f t="shared" si="22"/>
        <v>Enter value</v>
      </c>
      <c r="U5" s="56" t="str">
        <f t="shared" si="3"/>
        <v>Enter value</v>
      </c>
      <c r="V5" s="57" t="str">
        <f t="shared" si="13"/>
        <v>Enter value</v>
      </c>
      <c r="W5" s="55" t="str">
        <f t="shared" si="14"/>
        <v>Enter value</v>
      </c>
      <c r="X5" s="55" t="str">
        <f t="shared" si="14"/>
        <v>Enter value</v>
      </c>
      <c r="Y5" s="57" t="str">
        <f t="shared" si="15"/>
        <v>Enter value</v>
      </c>
      <c r="Z5" s="55" t="str">
        <f t="shared" si="14"/>
        <v>Enter value</v>
      </c>
      <c r="AA5" s="57" t="str">
        <f t="shared" si="16"/>
        <v>Enter value</v>
      </c>
      <c r="AB5" s="55" t="str">
        <f t="shared" si="17"/>
        <v>Enter value</v>
      </c>
      <c r="AC5" s="55" t="str">
        <f t="shared" si="18"/>
        <v>Enter value</v>
      </c>
      <c r="AD5" s="70" t="str">
        <f t="shared" si="19"/>
        <v>37</v>
      </c>
      <c r="AE5" s="70" t="str">
        <f>IF(OR(H5="Enter Value",H5="Leave Blank"),"Do not enter value here",IF(G5="1 - Low",VLOOKUP(B5,'Rent Limts'!$D$14:$L$20,8,FALSE),IF(G5="2 - High",VLOOKUP(B5,'Rent Limts'!$D$14:$I$20,6,FALSE),IF(D5="HCD",VLOOKUP(B5,'Rent Limts'!$D$2:$S$7,MATCH(H5,'Rent Limts'!$D$1:$S$1,0),0),VLOOKUP(B5,'Rent Limts'!$D$8:$S$13,MATCH(H5,'Rent Limts'!$D$1:$S$1,0),0)))))</f>
        <v>Do not enter value here</v>
      </c>
      <c r="AF5" s="71" t="str">
        <f t="shared" si="23"/>
        <v>Do not enter value here</v>
      </c>
      <c r="AG5" s="70" t="str">
        <f>IF(OR(H5="Enter Value",H5="Leave Blank"),"Do not enter value here",IF(G5="1 - Low",VLOOKUP(B5,'Income Limit'!$D$14:$L$20,8,FALSE),IF(G5="2 - High",VLOOKUP(B5,'Income Limit'!$D$14:$I$20,6,FALSE),IF(D5="HCD",VLOOKUP(B5,'Income Limit'!$D$2:$S$7,MATCH(H5,'Income Limit'!$D$1:$S$1,0),0),VLOOKUP(B5,'Income Limit'!$D$8:$S$13,MATCH(H5,'Income Limit'!$D$1:$S$1,0),0)))))</f>
        <v>Do not enter value here</v>
      </c>
      <c r="AH5" s="72" t="str">
        <f t="shared" si="20"/>
        <v>Do not enter value here</v>
      </c>
    </row>
    <row r="6" spans="1:34" ht="28.8">
      <c r="A6" s="65" t="s">
        <v>59</v>
      </c>
      <c r="B6" s="65">
        <v>1</v>
      </c>
      <c r="C6" s="65" t="s">
        <v>51</v>
      </c>
      <c r="D6" s="65" t="s">
        <v>52</v>
      </c>
      <c r="E6" s="55" t="s">
        <v>53</v>
      </c>
      <c r="F6" s="55" t="str">
        <f t="shared" si="4"/>
        <v>Enter value</v>
      </c>
      <c r="G6" s="55" t="str">
        <f t="shared" si="0"/>
        <v>Enter value</v>
      </c>
      <c r="H6" s="58" t="str">
        <f t="shared" si="1"/>
        <v>Enter value</v>
      </c>
      <c r="I6" s="55" t="str">
        <f t="shared" si="0"/>
        <v>Enter value</v>
      </c>
      <c r="J6" s="56" t="str">
        <f t="shared" si="5"/>
        <v>Enter value</v>
      </c>
      <c r="K6" s="56" t="str">
        <f t="shared" si="2"/>
        <v>Enter value</v>
      </c>
      <c r="L6" s="57" t="str">
        <f t="shared" si="6"/>
        <v>Enter value</v>
      </c>
      <c r="M6" s="57" t="str">
        <f t="shared" si="7"/>
        <v>Enter value</v>
      </c>
      <c r="N6" s="55" t="str">
        <f t="shared" si="8"/>
        <v>Enter value</v>
      </c>
      <c r="O6" s="55" t="str">
        <f t="shared" si="9"/>
        <v>Enter value</v>
      </c>
      <c r="P6" s="55" t="str">
        <f t="shared" si="10"/>
        <v>Enter value</v>
      </c>
      <c r="Q6" s="56" t="str">
        <f t="shared" si="11"/>
        <v>Enter value</v>
      </c>
      <c r="R6" s="57" t="str">
        <f t="shared" si="21"/>
        <v>Enter value</v>
      </c>
      <c r="S6" s="58" t="str">
        <f t="shared" si="12"/>
        <v>Enter value</v>
      </c>
      <c r="T6" s="55" t="str">
        <f t="shared" si="22"/>
        <v>Enter value</v>
      </c>
      <c r="U6" s="56" t="str">
        <f t="shared" si="3"/>
        <v>Enter value</v>
      </c>
      <c r="V6" s="57" t="str">
        <f t="shared" si="13"/>
        <v>Enter value</v>
      </c>
      <c r="W6" s="55" t="str">
        <f t="shared" si="14"/>
        <v>Enter value</v>
      </c>
      <c r="X6" s="55" t="str">
        <f t="shared" si="14"/>
        <v>Enter value</v>
      </c>
      <c r="Y6" s="57" t="str">
        <f t="shared" si="15"/>
        <v>Enter value</v>
      </c>
      <c r="Z6" s="55" t="str">
        <f t="shared" si="14"/>
        <v>Enter value</v>
      </c>
      <c r="AA6" s="57" t="str">
        <f t="shared" si="16"/>
        <v>Enter value</v>
      </c>
      <c r="AB6" s="55" t="str">
        <f t="shared" si="17"/>
        <v>Enter value</v>
      </c>
      <c r="AC6" s="55" t="str">
        <f t="shared" si="18"/>
        <v>Enter value</v>
      </c>
      <c r="AD6" s="70" t="str">
        <f t="shared" si="19"/>
        <v>37</v>
      </c>
      <c r="AE6" s="70" t="str">
        <f>IF(OR(H6="Enter Value",H6="Leave Blank"),"Do not enter value here",IF(G6="1 - Low",VLOOKUP(B6,'Rent Limts'!$D$14:$L$20,8,FALSE),IF(G6="2 - High",VLOOKUP(B6,'Rent Limts'!$D$14:$I$20,6,FALSE),IF(D6="HCD",VLOOKUP(B6,'Rent Limts'!$D$2:$S$7,MATCH(H6,'Rent Limts'!$D$1:$S$1,0),0),VLOOKUP(B6,'Rent Limts'!$D$8:$S$13,MATCH(H6,'Rent Limts'!$D$1:$S$1,0),0)))))</f>
        <v>Do not enter value here</v>
      </c>
      <c r="AF6" s="71" t="str">
        <f t="shared" si="23"/>
        <v>Do not enter value here</v>
      </c>
      <c r="AG6" s="70" t="str">
        <f>IF(OR(H6="Enter Value",H6="Leave Blank"),"Do not enter value here",IF(G6="1 - Low",VLOOKUP(B6,'Income Limit'!$D$14:$L$20,8,FALSE),IF(G6="2 - High",VLOOKUP(B6,'Income Limit'!$D$14:$I$20,6,FALSE),IF(D6="HCD",VLOOKUP(B6,'Income Limit'!$D$2:$S$7,MATCH(H6,'Income Limit'!$D$1:$S$1,0),0),VLOOKUP(B6,'Income Limit'!$D$8:$S$13,MATCH(H6,'Income Limit'!$D$1:$S$1,0),0)))))</f>
        <v>Do not enter value here</v>
      </c>
      <c r="AH6" s="72" t="str">
        <f t="shared" si="20"/>
        <v>Do not enter value here</v>
      </c>
    </row>
    <row r="7" spans="1:34" ht="28.8">
      <c r="A7" s="65" t="s">
        <v>60</v>
      </c>
      <c r="B7" s="65">
        <v>1</v>
      </c>
      <c r="C7" s="65" t="s">
        <v>51</v>
      </c>
      <c r="D7" s="65" t="s">
        <v>52</v>
      </c>
      <c r="E7" s="55" t="s">
        <v>53</v>
      </c>
      <c r="F7" s="55" t="str">
        <f t="shared" si="4"/>
        <v>Enter value</v>
      </c>
      <c r="G7" s="55" t="str">
        <f t="shared" si="0"/>
        <v>Enter value</v>
      </c>
      <c r="H7" s="58" t="str">
        <f t="shared" si="1"/>
        <v>Enter value</v>
      </c>
      <c r="I7" s="55" t="str">
        <f t="shared" si="0"/>
        <v>Enter value</v>
      </c>
      <c r="J7" s="56" t="str">
        <f t="shared" si="5"/>
        <v>Enter value</v>
      </c>
      <c r="K7" s="56" t="str">
        <f t="shared" si="2"/>
        <v>Enter value</v>
      </c>
      <c r="L7" s="57" t="str">
        <f t="shared" si="6"/>
        <v>Enter value</v>
      </c>
      <c r="M7" s="57" t="str">
        <f t="shared" si="7"/>
        <v>Enter value</v>
      </c>
      <c r="N7" s="55" t="str">
        <f t="shared" si="8"/>
        <v>Enter value</v>
      </c>
      <c r="O7" s="55" t="str">
        <f t="shared" si="9"/>
        <v>Enter value</v>
      </c>
      <c r="P7" s="55" t="str">
        <f t="shared" si="10"/>
        <v>Enter value</v>
      </c>
      <c r="Q7" s="56" t="str">
        <f t="shared" si="11"/>
        <v>Enter value</v>
      </c>
      <c r="R7" s="57" t="str">
        <f t="shared" si="21"/>
        <v>Enter value</v>
      </c>
      <c r="S7" s="58" t="str">
        <f t="shared" si="12"/>
        <v>Enter value</v>
      </c>
      <c r="T7" s="55" t="str">
        <f t="shared" si="22"/>
        <v>Enter value</v>
      </c>
      <c r="U7" s="56" t="str">
        <f t="shared" si="3"/>
        <v>Enter value</v>
      </c>
      <c r="V7" s="57" t="str">
        <f t="shared" si="13"/>
        <v>Enter value</v>
      </c>
      <c r="W7" s="55" t="str">
        <f t="shared" si="14"/>
        <v>Enter value</v>
      </c>
      <c r="X7" s="55" t="str">
        <f t="shared" si="14"/>
        <v>Enter value</v>
      </c>
      <c r="Y7" s="57" t="str">
        <f t="shared" si="15"/>
        <v>Enter value</v>
      </c>
      <c r="Z7" s="55" t="str">
        <f t="shared" si="14"/>
        <v>Enter value</v>
      </c>
      <c r="AA7" s="57" t="str">
        <f t="shared" si="16"/>
        <v>Enter value</v>
      </c>
      <c r="AB7" s="55" t="str">
        <f t="shared" si="17"/>
        <v>Enter value</v>
      </c>
      <c r="AC7" s="55" t="str">
        <f t="shared" si="18"/>
        <v>Enter value</v>
      </c>
      <c r="AD7" s="70" t="str">
        <f t="shared" si="19"/>
        <v>37</v>
      </c>
      <c r="AE7" s="70" t="str">
        <f>IF(OR(H7="Enter Value",H7="Leave Blank"),"Do not enter value here",IF(G7="1 - Low",VLOOKUP(B7,'Rent Limts'!$D$14:$L$20,8,FALSE),IF(G7="2 - High",VLOOKUP(B7,'Rent Limts'!$D$14:$I$20,6,FALSE),IF(D7="HCD",VLOOKUP(B7,'Rent Limts'!$D$2:$S$7,MATCH(H7,'Rent Limts'!$D$1:$S$1,0),0),VLOOKUP(B7,'Rent Limts'!$D$8:$S$13,MATCH(H7,'Rent Limts'!$D$1:$S$1,0),0)))))</f>
        <v>Do not enter value here</v>
      </c>
      <c r="AF7" s="71" t="str">
        <f t="shared" si="23"/>
        <v>Do not enter value here</v>
      </c>
      <c r="AG7" s="70" t="str">
        <f>IF(OR(H7="Enter Value",H7="Leave Blank"),"Do not enter value here",IF(G7="1 - Low",VLOOKUP(B7,'Income Limit'!$D$14:$L$20,8,FALSE),IF(G7="2 - High",VLOOKUP(B7,'Income Limit'!$D$14:$I$20,6,FALSE),IF(D7="HCD",VLOOKUP(B7,'Income Limit'!$D$2:$S$7,MATCH(H7,'Income Limit'!$D$1:$S$1,0),0),VLOOKUP(B7,'Income Limit'!$D$8:$S$13,MATCH(H7,'Income Limit'!$D$1:$S$1,0),0)))))</f>
        <v>Do not enter value here</v>
      </c>
      <c r="AH7" s="72" t="str">
        <f t="shared" si="20"/>
        <v>Do not enter value here</v>
      </c>
    </row>
    <row r="8" spans="1:34" ht="28.8">
      <c r="A8" s="65" t="s">
        <v>61</v>
      </c>
      <c r="B8" s="65">
        <v>1</v>
      </c>
      <c r="C8" s="65" t="s">
        <v>51</v>
      </c>
      <c r="D8" s="65" t="s">
        <v>52</v>
      </c>
      <c r="E8" s="55" t="s">
        <v>53</v>
      </c>
      <c r="F8" s="55" t="str">
        <f t="shared" si="4"/>
        <v>Enter value</v>
      </c>
      <c r="G8" s="55" t="str">
        <f t="shared" si="0"/>
        <v>Enter value</v>
      </c>
      <c r="H8" s="58" t="str">
        <f t="shared" si="1"/>
        <v>Enter value</v>
      </c>
      <c r="I8" s="55" t="str">
        <f t="shared" si="0"/>
        <v>Enter value</v>
      </c>
      <c r="J8" s="56" t="str">
        <f t="shared" si="5"/>
        <v>Enter value</v>
      </c>
      <c r="K8" s="56" t="str">
        <f t="shared" si="2"/>
        <v>Enter value</v>
      </c>
      <c r="L8" s="57" t="str">
        <f t="shared" si="6"/>
        <v>Enter value</v>
      </c>
      <c r="M8" s="57" t="str">
        <f t="shared" si="7"/>
        <v>Enter value</v>
      </c>
      <c r="N8" s="55" t="str">
        <f t="shared" si="8"/>
        <v>Enter value</v>
      </c>
      <c r="O8" s="55" t="str">
        <f t="shared" si="9"/>
        <v>Enter value</v>
      </c>
      <c r="P8" s="55" t="str">
        <f t="shared" si="10"/>
        <v>Enter value</v>
      </c>
      <c r="Q8" s="56" t="str">
        <f t="shared" si="11"/>
        <v>Enter value</v>
      </c>
      <c r="R8" s="57" t="str">
        <f t="shared" si="21"/>
        <v>Enter value</v>
      </c>
      <c r="S8" s="58" t="str">
        <f t="shared" si="12"/>
        <v>Enter value</v>
      </c>
      <c r="T8" s="55" t="str">
        <f t="shared" si="22"/>
        <v>Enter value</v>
      </c>
      <c r="U8" s="56" t="str">
        <f t="shared" si="3"/>
        <v>Enter value</v>
      </c>
      <c r="V8" s="57" t="str">
        <f t="shared" si="13"/>
        <v>Enter value</v>
      </c>
      <c r="W8" s="55" t="str">
        <f t="shared" si="14"/>
        <v>Enter value</v>
      </c>
      <c r="X8" s="55" t="str">
        <f t="shared" si="14"/>
        <v>Enter value</v>
      </c>
      <c r="Y8" s="57" t="str">
        <f t="shared" si="15"/>
        <v>Enter value</v>
      </c>
      <c r="Z8" s="55" t="str">
        <f t="shared" si="14"/>
        <v>Enter value</v>
      </c>
      <c r="AA8" s="57" t="str">
        <f t="shared" si="16"/>
        <v>Enter value</v>
      </c>
      <c r="AB8" s="55" t="str">
        <f t="shared" si="17"/>
        <v>Enter value</v>
      </c>
      <c r="AC8" s="55" t="str">
        <f t="shared" si="18"/>
        <v>Enter value</v>
      </c>
      <c r="AD8" s="70" t="str">
        <f t="shared" si="19"/>
        <v>37</v>
      </c>
      <c r="AE8" s="70" t="str">
        <f>IF(OR(H8="Enter Value",H8="Leave Blank"),"Do not enter value here",IF(G8="1 - Low",VLOOKUP(B8,'Rent Limts'!$D$14:$L$20,8,FALSE),IF(G8="2 - High",VLOOKUP(B8,'Rent Limts'!$D$14:$I$20,6,FALSE),IF(D8="HCD",VLOOKUP(B8,'Rent Limts'!$D$2:$S$7,MATCH(H8,'Rent Limts'!$D$1:$S$1,0),0),VLOOKUP(B8,'Rent Limts'!$D$8:$S$13,MATCH(H8,'Rent Limts'!$D$1:$S$1,0),0)))))</f>
        <v>Do not enter value here</v>
      </c>
      <c r="AF8" s="71" t="str">
        <f t="shared" si="23"/>
        <v>Do not enter value here</v>
      </c>
      <c r="AG8" s="70" t="str">
        <f>IF(OR(H8="Enter Value",H8="Leave Blank"),"Do not enter value here",IF(G8="1 - Low",VLOOKUP(B8,'Income Limit'!$D$14:$L$20,8,FALSE),IF(G8="2 - High",VLOOKUP(B8,'Income Limit'!$D$14:$I$20,6,FALSE),IF(D8="HCD",VLOOKUP(B8,'Income Limit'!$D$2:$S$7,MATCH(H8,'Income Limit'!$D$1:$S$1,0),0),VLOOKUP(B8,'Income Limit'!$D$8:$S$13,MATCH(H8,'Income Limit'!$D$1:$S$1,0),0)))))</f>
        <v>Do not enter value here</v>
      </c>
      <c r="AH8" s="72" t="str">
        <f t="shared" si="20"/>
        <v>Do not enter value here</v>
      </c>
    </row>
    <row r="9" spans="1:34" ht="28.8">
      <c r="A9" s="65" t="s">
        <v>62</v>
      </c>
      <c r="B9" s="65">
        <v>1</v>
      </c>
      <c r="C9" s="65" t="s">
        <v>51</v>
      </c>
      <c r="D9" s="65" t="s">
        <v>52</v>
      </c>
      <c r="E9" s="55" t="s">
        <v>53</v>
      </c>
      <c r="F9" s="55" t="str">
        <f t="shared" si="4"/>
        <v>Enter value</v>
      </c>
      <c r="G9" s="55" t="str">
        <f t="shared" si="0"/>
        <v>Enter value</v>
      </c>
      <c r="H9" s="58" t="str">
        <f t="shared" si="1"/>
        <v>Enter value</v>
      </c>
      <c r="I9" s="55" t="str">
        <f t="shared" si="0"/>
        <v>Enter value</v>
      </c>
      <c r="J9" s="56" t="str">
        <f t="shared" si="5"/>
        <v>Enter value</v>
      </c>
      <c r="K9" s="56" t="str">
        <f t="shared" si="2"/>
        <v>Enter value</v>
      </c>
      <c r="L9" s="57" t="str">
        <f t="shared" si="6"/>
        <v>Enter value</v>
      </c>
      <c r="M9" s="57" t="str">
        <f t="shared" si="7"/>
        <v>Enter value</v>
      </c>
      <c r="N9" s="55" t="str">
        <f t="shared" si="8"/>
        <v>Enter value</v>
      </c>
      <c r="O9" s="55" t="str">
        <f t="shared" si="9"/>
        <v>Enter value</v>
      </c>
      <c r="P9" s="55" t="str">
        <f t="shared" si="10"/>
        <v>Enter value</v>
      </c>
      <c r="Q9" s="56" t="str">
        <f t="shared" si="11"/>
        <v>Enter value</v>
      </c>
      <c r="R9" s="57" t="str">
        <f t="shared" si="21"/>
        <v>Enter value</v>
      </c>
      <c r="S9" s="58" t="str">
        <f t="shared" si="12"/>
        <v>Enter value</v>
      </c>
      <c r="T9" s="55" t="str">
        <f t="shared" si="22"/>
        <v>Enter value</v>
      </c>
      <c r="U9" s="56" t="str">
        <f t="shared" si="3"/>
        <v>Enter value</v>
      </c>
      <c r="V9" s="57" t="str">
        <f t="shared" si="13"/>
        <v>Enter value</v>
      </c>
      <c r="W9" s="55" t="str">
        <f t="shared" si="14"/>
        <v>Enter value</v>
      </c>
      <c r="X9" s="55" t="str">
        <f t="shared" si="14"/>
        <v>Enter value</v>
      </c>
      <c r="Y9" s="57" t="str">
        <f t="shared" si="15"/>
        <v>Enter value</v>
      </c>
      <c r="Z9" s="55" t="str">
        <f t="shared" si="14"/>
        <v>Enter value</v>
      </c>
      <c r="AA9" s="57" t="str">
        <f t="shared" si="16"/>
        <v>Enter value</v>
      </c>
      <c r="AB9" s="55" t="str">
        <f t="shared" si="17"/>
        <v>Enter value</v>
      </c>
      <c r="AC9" s="55" t="str">
        <f t="shared" si="18"/>
        <v>Enter value</v>
      </c>
      <c r="AD9" s="70" t="str">
        <f t="shared" si="19"/>
        <v>37</v>
      </c>
      <c r="AE9" s="70" t="str">
        <f>IF(OR(H9="Enter Value",H9="Leave Blank"),"Do not enter value here",IF(G9="1 - Low",VLOOKUP(B9,'Rent Limts'!$D$14:$L$20,8,FALSE),IF(G9="2 - High",VLOOKUP(B9,'Rent Limts'!$D$14:$I$20,6,FALSE),IF(D9="HCD",VLOOKUP(B9,'Rent Limts'!$D$2:$S$7,MATCH(H9,'Rent Limts'!$D$1:$S$1,0),0),VLOOKUP(B9,'Rent Limts'!$D$8:$S$13,MATCH(H9,'Rent Limts'!$D$1:$S$1,0),0)))))</f>
        <v>Do not enter value here</v>
      </c>
      <c r="AF9" s="71" t="str">
        <f t="shared" si="23"/>
        <v>Do not enter value here</v>
      </c>
      <c r="AG9" s="70" t="str">
        <f>IF(OR(H9="Enter Value",H9="Leave Blank"),"Do not enter value here",IF(G9="1 - Low",VLOOKUP(B9,'Income Limit'!$D$14:$L$20,8,FALSE),IF(G9="2 - High",VLOOKUP(B9,'Income Limit'!$D$14:$I$20,6,FALSE),IF(D9="HCD",VLOOKUP(B9,'Income Limit'!$D$2:$S$7,MATCH(H9,'Income Limit'!$D$1:$S$1,0),0),VLOOKUP(B9,'Income Limit'!$D$8:$S$13,MATCH(H9,'Income Limit'!$D$1:$S$1,0),0)))))</f>
        <v>Do not enter value here</v>
      </c>
      <c r="AH9" s="72" t="str">
        <f t="shared" si="20"/>
        <v>Do not enter value here</v>
      </c>
    </row>
    <row r="10" spans="1:34" ht="28.8">
      <c r="A10" s="65" t="s">
        <v>63</v>
      </c>
      <c r="B10" s="65">
        <v>1</v>
      </c>
      <c r="C10" s="65" t="s">
        <v>51</v>
      </c>
      <c r="D10" s="65" t="s">
        <v>52</v>
      </c>
      <c r="E10" s="55" t="s">
        <v>53</v>
      </c>
      <c r="F10" s="55" t="str">
        <f t="shared" si="4"/>
        <v>Enter value</v>
      </c>
      <c r="G10" s="55" t="str">
        <f t="shared" si="0"/>
        <v>Enter value</v>
      </c>
      <c r="H10" s="58" t="str">
        <f t="shared" si="1"/>
        <v>Enter value</v>
      </c>
      <c r="I10" s="55" t="str">
        <f t="shared" si="0"/>
        <v>Enter value</v>
      </c>
      <c r="J10" s="56" t="str">
        <f t="shared" si="5"/>
        <v>Enter value</v>
      </c>
      <c r="K10" s="56" t="str">
        <f t="shared" si="2"/>
        <v>Enter value</v>
      </c>
      <c r="L10" s="57" t="str">
        <f t="shared" si="6"/>
        <v>Enter value</v>
      </c>
      <c r="M10" s="57" t="str">
        <f t="shared" si="7"/>
        <v>Enter value</v>
      </c>
      <c r="N10" s="55" t="str">
        <f t="shared" si="8"/>
        <v>Enter value</v>
      </c>
      <c r="O10" s="55" t="str">
        <f t="shared" si="9"/>
        <v>Enter value</v>
      </c>
      <c r="P10" s="55" t="str">
        <f t="shared" si="10"/>
        <v>Enter value</v>
      </c>
      <c r="Q10" s="56" t="str">
        <f t="shared" si="11"/>
        <v>Enter value</v>
      </c>
      <c r="R10" s="57" t="str">
        <f t="shared" si="21"/>
        <v>Enter value</v>
      </c>
      <c r="S10" s="58" t="str">
        <f t="shared" si="12"/>
        <v>Enter value</v>
      </c>
      <c r="T10" s="55" t="str">
        <f t="shared" si="22"/>
        <v>Enter value</v>
      </c>
      <c r="U10" s="56" t="str">
        <f t="shared" si="3"/>
        <v>Enter value</v>
      </c>
      <c r="V10" s="57" t="str">
        <f t="shared" si="13"/>
        <v>Enter value</v>
      </c>
      <c r="W10" s="55" t="str">
        <f t="shared" si="14"/>
        <v>Enter value</v>
      </c>
      <c r="X10" s="55" t="str">
        <f t="shared" si="14"/>
        <v>Enter value</v>
      </c>
      <c r="Y10" s="57" t="str">
        <f t="shared" si="15"/>
        <v>Enter value</v>
      </c>
      <c r="Z10" s="55" t="str">
        <f t="shared" si="14"/>
        <v>Enter value</v>
      </c>
      <c r="AA10" s="57" t="str">
        <f t="shared" si="16"/>
        <v>Enter value</v>
      </c>
      <c r="AB10" s="55" t="str">
        <f t="shared" si="17"/>
        <v>Enter value</v>
      </c>
      <c r="AC10" s="55" t="str">
        <f t="shared" si="18"/>
        <v>Enter value</v>
      </c>
      <c r="AD10" s="70" t="str">
        <f t="shared" si="19"/>
        <v>37</v>
      </c>
      <c r="AE10" s="70" t="str">
        <f>IF(OR(H10="Enter Value",H10="Leave Blank"),"Do not enter value here",IF(G10="1 - Low",VLOOKUP(B10,'Rent Limts'!$D$14:$L$20,8,FALSE),IF(G10="2 - High",VLOOKUP(B10,'Rent Limts'!$D$14:$I$20,6,FALSE),IF(D10="HCD",VLOOKUP(B10,'Rent Limts'!$D$2:$S$7,MATCH(H10,'Rent Limts'!$D$1:$S$1,0),0),VLOOKUP(B10,'Rent Limts'!$D$8:$S$13,MATCH(H10,'Rent Limts'!$D$1:$S$1,0),0)))))</f>
        <v>Do not enter value here</v>
      </c>
      <c r="AF10" s="71" t="str">
        <f t="shared" si="23"/>
        <v>Do not enter value here</v>
      </c>
      <c r="AG10" s="70" t="str">
        <f>IF(OR(H10="Enter Value",H10="Leave Blank"),"Do not enter value here",IF(G10="1 - Low",VLOOKUP(B10,'Income Limit'!$D$14:$L$20,8,FALSE),IF(G10="2 - High",VLOOKUP(B10,'Income Limit'!$D$14:$I$20,6,FALSE),IF(D10="HCD",VLOOKUP(B10,'Income Limit'!$D$2:$S$7,MATCH(H10,'Income Limit'!$D$1:$S$1,0),0),VLOOKUP(B10,'Income Limit'!$D$8:$S$13,MATCH(H10,'Income Limit'!$D$1:$S$1,0),0)))))</f>
        <v>Do not enter value here</v>
      </c>
      <c r="AH10" s="72" t="str">
        <f t="shared" si="20"/>
        <v>Do not enter value here</v>
      </c>
    </row>
    <row r="11" spans="1:34" ht="28.8">
      <c r="A11" s="65" t="s">
        <v>64</v>
      </c>
      <c r="B11" s="65">
        <v>1</v>
      </c>
      <c r="C11" s="65" t="s">
        <v>51</v>
      </c>
      <c r="D11" s="65" t="s">
        <v>52</v>
      </c>
      <c r="E11" s="55" t="s">
        <v>53</v>
      </c>
      <c r="F11" s="55" t="str">
        <f t="shared" si="4"/>
        <v>Enter value</v>
      </c>
      <c r="G11" s="55" t="str">
        <f t="shared" si="0"/>
        <v>Enter value</v>
      </c>
      <c r="H11" s="58" t="str">
        <f t="shared" si="1"/>
        <v>Enter value</v>
      </c>
      <c r="I11" s="55" t="str">
        <f t="shared" si="0"/>
        <v>Enter value</v>
      </c>
      <c r="J11" s="56" t="str">
        <f t="shared" si="5"/>
        <v>Enter value</v>
      </c>
      <c r="K11" s="56" t="str">
        <f t="shared" si="2"/>
        <v>Enter value</v>
      </c>
      <c r="L11" s="57" t="str">
        <f t="shared" si="6"/>
        <v>Enter value</v>
      </c>
      <c r="M11" s="57" t="str">
        <f t="shared" si="7"/>
        <v>Enter value</v>
      </c>
      <c r="N11" s="55" t="str">
        <f t="shared" si="8"/>
        <v>Enter value</v>
      </c>
      <c r="O11" s="55" t="str">
        <f t="shared" si="9"/>
        <v>Enter value</v>
      </c>
      <c r="P11" s="55" t="str">
        <f t="shared" si="10"/>
        <v>Enter value</v>
      </c>
      <c r="Q11" s="56" t="str">
        <f t="shared" si="11"/>
        <v>Enter value</v>
      </c>
      <c r="R11" s="57" t="str">
        <f t="shared" si="21"/>
        <v>Enter value</v>
      </c>
      <c r="S11" s="58" t="str">
        <f t="shared" si="12"/>
        <v>Enter value</v>
      </c>
      <c r="T11" s="55" t="str">
        <f t="shared" si="22"/>
        <v>Enter value</v>
      </c>
      <c r="U11" s="56" t="str">
        <f t="shared" si="3"/>
        <v>Enter value</v>
      </c>
      <c r="V11" s="57" t="str">
        <f t="shared" si="13"/>
        <v>Enter value</v>
      </c>
      <c r="W11" s="55" t="str">
        <f t="shared" si="14"/>
        <v>Enter value</v>
      </c>
      <c r="X11" s="55" t="str">
        <f t="shared" si="14"/>
        <v>Enter value</v>
      </c>
      <c r="Y11" s="57" t="str">
        <f t="shared" si="15"/>
        <v>Enter value</v>
      </c>
      <c r="Z11" s="55" t="str">
        <f t="shared" si="14"/>
        <v>Enter value</v>
      </c>
      <c r="AA11" s="57" t="str">
        <f t="shared" si="16"/>
        <v>Enter value</v>
      </c>
      <c r="AB11" s="55" t="str">
        <f t="shared" si="17"/>
        <v>Enter value</v>
      </c>
      <c r="AC11" s="55" t="str">
        <f t="shared" si="18"/>
        <v>Enter value</v>
      </c>
      <c r="AD11" s="70" t="str">
        <f t="shared" si="19"/>
        <v>37</v>
      </c>
      <c r="AE11" s="70" t="str">
        <f>IF(OR(H11="Enter Value",H11="Leave Blank"),"Do not enter value here",IF(G11="1 - Low",VLOOKUP(B11,'Rent Limts'!$D$14:$L$20,8,FALSE),IF(G11="2 - High",VLOOKUP(B11,'Rent Limts'!$D$14:$I$20,6,FALSE),IF(D11="HCD",VLOOKUP(B11,'Rent Limts'!$D$2:$S$7,MATCH(H11,'Rent Limts'!$D$1:$S$1,0),0),VLOOKUP(B11,'Rent Limts'!$D$8:$S$13,MATCH(H11,'Rent Limts'!$D$1:$S$1,0),0)))))</f>
        <v>Do not enter value here</v>
      </c>
      <c r="AF11" s="71" t="str">
        <f t="shared" si="23"/>
        <v>Do not enter value here</v>
      </c>
      <c r="AG11" s="70" t="str">
        <f>IF(OR(H11="Enter Value",H11="Leave Blank"),"Do not enter value here",IF(G11="1 - Low",VLOOKUP(B11,'Income Limit'!$D$14:$L$20,8,FALSE),IF(G11="2 - High",VLOOKUP(B11,'Income Limit'!$D$14:$I$20,6,FALSE),IF(D11="HCD",VLOOKUP(B11,'Income Limit'!$D$2:$S$7,MATCH(H11,'Income Limit'!$D$1:$S$1,0),0),VLOOKUP(B11,'Income Limit'!$D$8:$S$13,MATCH(H11,'Income Limit'!$D$1:$S$1,0),0)))))</f>
        <v>Do not enter value here</v>
      </c>
      <c r="AH11" s="72" t="str">
        <f t="shared" si="20"/>
        <v>Do not enter value here</v>
      </c>
    </row>
    <row r="12" spans="1:34" ht="28.8">
      <c r="A12" s="65" t="s">
        <v>65</v>
      </c>
      <c r="B12" s="65">
        <v>1</v>
      </c>
      <c r="C12" s="65" t="s">
        <v>51</v>
      </c>
      <c r="D12" s="65" t="s">
        <v>52</v>
      </c>
      <c r="E12" s="55" t="s">
        <v>53</v>
      </c>
      <c r="F12" s="55" t="str">
        <f t="shared" si="4"/>
        <v>Enter value</v>
      </c>
      <c r="G12" s="55" t="str">
        <f t="shared" si="0"/>
        <v>Enter value</v>
      </c>
      <c r="H12" s="58" t="str">
        <f t="shared" si="1"/>
        <v>Enter value</v>
      </c>
      <c r="I12" s="55" t="str">
        <f t="shared" si="0"/>
        <v>Enter value</v>
      </c>
      <c r="J12" s="56" t="str">
        <f t="shared" si="5"/>
        <v>Enter value</v>
      </c>
      <c r="K12" s="56" t="str">
        <f t="shared" si="2"/>
        <v>Enter value</v>
      </c>
      <c r="L12" s="57" t="str">
        <f t="shared" si="6"/>
        <v>Enter value</v>
      </c>
      <c r="M12" s="57" t="str">
        <f t="shared" si="7"/>
        <v>Enter value</v>
      </c>
      <c r="N12" s="55" t="str">
        <f t="shared" si="8"/>
        <v>Enter value</v>
      </c>
      <c r="O12" s="55" t="str">
        <f t="shared" si="9"/>
        <v>Enter value</v>
      </c>
      <c r="P12" s="55" t="str">
        <f t="shared" si="10"/>
        <v>Enter value</v>
      </c>
      <c r="Q12" s="56" t="str">
        <f t="shared" si="11"/>
        <v>Enter value</v>
      </c>
      <c r="R12" s="57" t="str">
        <f t="shared" si="21"/>
        <v>Enter value</v>
      </c>
      <c r="S12" s="58" t="str">
        <f t="shared" si="12"/>
        <v>Enter value</v>
      </c>
      <c r="T12" s="55" t="str">
        <f t="shared" si="22"/>
        <v>Enter value</v>
      </c>
      <c r="U12" s="56" t="str">
        <f t="shared" si="3"/>
        <v>Enter value</v>
      </c>
      <c r="V12" s="57" t="str">
        <f t="shared" si="13"/>
        <v>Enter value</v>
      </c>
      <c r="W12" s="55" t="str">
        <f t="shared" si="14"/>
        <v>Enter value</v>
      </c>
      <c r="X12" s="55" t="str">
        <f t="shared" si="14"/>
        <v>Enter value</v>
      </c>
      <c r="Y12" s="57" t="str">
        <f t="shared" si="15"/>
        <v>Enter value</v>
      </c>
      <c r="Z12" s="55" t="str">
        <f t="shared" si="14"/>
        <v>Enter value</v>
      </c>
      <c r="AA12" s="57" t="str">
        <f t="shared" si="16"/>
        <v>Enter value</v>
      </c>
      <c r="AB12" s="55" t="str">
        <f t="shared" si="17"/>
        <v>Enter value</v>
      </c>
      <c r="AC12" s="55" t="str">
        <f t="shared" si="18"/>
        <v>Enter value</v>
      </c>
      <c r="AD12" s="70" t="str">
        <f t="shared" si="19"/>
        <v>37</v>
      </c>
      <c r="AE12" s="70" t="str">
        <f>IF(OR(H12="Enter Value",H12="Leave Blank"),"Do not enter value here",IF(G12="1 - Low",VLOOKUP(B12,'Rent Limts'!$D$14:$L$20,8,FALSE),IF(G12="2 - High",VLOOKUP(B12,'Rent Limts'!$D$14:$I$20,6,FALSE),IF(D12="HCD",VLOOKUP(B12,'Rent Limts'!$D$2:$S$7,MATCH(H12,'Rent Limts'!$D$1:$S$1,0),0),VLOOKUP(B12,'Rent Limts'!$D$8:$S$13,MATCH(H12,'Rent Limts'!$D$1:$S$1,0),0)))))</f>
        <v>Do not enter value here</v>
      </c>
      <c r="AF12" s="71" t="str">
        <f t="shared" si="23"/>
        <v>Do not enter value here</v>
      </c>
      <c r="AG12" s="70" t="str">
        <f>IF(OR(H12="Enter Value",H12="Leave Blank"),"Do not enter value here",IF(G12="1 - Low",VLOOKUP(B12,'Income Limit'!$D$14:$L$20,8,FALSE),IF(G12="2 - High",VLOOKUP(B12,'Income Limit'!$D$14:$I$20,6,FALSE),IF(D12="HCD",VLOOKUP(B12,'Income Limit'!$D$2:$S$7,MATCH(H12,'Income Limit'!$D$1:$S$1,0),0),VLOOKUP(B12,'Income Limit'!$D$8:$S$13,MATCH(H12,'Income Limit'!$D$1:$S$1,0),0)))))</f>
        <v>Do not enter value here</v>
      </c>
      <c r="AH12" s="72" t="str">
        <f t="shared" si="20"/>
        <v>Do not enter value here</v>
      </c>
    </row>
    <row r="13" spans="1:34" ht="28.8">
      <c r="A13" s="65" t="s">
        <v>66</v>
      </c>
      <c r="B13" s="65">
        <v>1</v>
      </c>
      <c r="C13" s="65" t="s">
        <v>51</v>
      </c>
      <c r="D13" s="65" t="s">
        <v>52</v>
      </c>
      <c r="E13" s="55" t="s">
        <v>53</v>
      </c>
      <c r="F13" s="55" t="str">
        <f t="shared" si="4"/>
        <v>Enter value</v>
      </c>
      <c r="G13" s="55" t="str">
        <f t="shared" si="0"/>
        <v>Enter value</v>
      </c>
      <c r="H13" s="58" t="str">
        <f t="shared" si="1"/>
        <v>Enter value</v>
      </c>
      <c r="I13" s="55" t="str">
        <f t="shared" si="0"/>
        <v>Enter value</v>
      </c>
      <c r="J13" s="56" t="str">
        <f t="shared" si="5"/>
        <v>Enter value</v>
      </c>
      <c r="K13" s="56" t="str">
        <f t="shared" si="2"/>
        <v>Enter value</v>
      </c>
      <c r="L13" s="57" t="str">
        <f t="shared" si="6"/>
        <v>Enter value</v>
      </c>
      <c r="M13" s="57" t="str">
        <f t="shared" si="7"/>
        <v>Enter value</v>
      </c>
      <c r="N13" s="55" t="str">
        <f t="shared" si="8"/>
        <v>Enter value</v>
      </c>
      <c r="O13" s="55" t="str">
        <f t="shared" si="9"/>
        <v>Enter value</v>
      </c>
      <c r="P13" s="55" t="str">
        <f t="shared" si="10"/>
        <v>Enter value</v>
      </c>
      <c r="Q13" s="56" t="str">
        <f t="shared" si="11"/>
        <v>Enter value</v>
      </c>
      <c r="R13" s="57" t="str">
        <f t="shared" si="21"/>
        <v>Enter value</v>
      </c>
      <c r="S13" s="58" t="str">
        <f t="shared" si="12"/>
        <v>Enter value</v>
      </c>
      <c r="T13" s="55" t="str">
        <f t="shared" si="22"/>
        <v>Enter value</v>
      </c>
      <c r="U13" s="56" t="str">
        <f t="shared" si="3"/>
        <v>Enter value</v>
      </c>
      <c r="V13" s="57" t="str">
        <f t="shared" si="13"/>
        <v>Enter value</v>
      </c>
      <c r="W13" s="55" t="str">
        <f t="shared" si="14"/>
        <v>Enter value</v>
      </c>
      <c r="X13" s="55" t="str">
        <f t="shared" si="14"/>
        <v>Enter value</v>
      </c>
      <c r="Y13" s="57" t="str">
        <f t="shared" si="15"/>
        <v>Enter value</v>
      </c>
      <c r="Z13" s="55" t="str">
        <f t="shared" si="14"/>
        <v>Enter value</v>
      </c>
      <c r="AA13" s="57" t="str">
        <f t="shared" si="16"/>
        <v>Enter value</v>
      </c>
      <c r="AB13" s="55" t="str">
        <f t="shared" si="17"/>
        <v>Enter value</v>
      </c>
      <c r="AC13" s="55" t="str">
        <f t="shared" si="18"/>
        <v>Enter value</v>
      </c>
      <c r="AD13" s="70" t="str">
        <f t="shared" si="19"/>
        <v>37</v>
      </c>
      <c r="AE13" s="70" t="str">
        <f>IF(OR(H13="Enter Value",H13="Leave Blank"),"Do not enter value here",IF(G13="1 - Low",VLOOKUP(B13,'Rent Limts'!$D$14:$L$20,8,FALSE),IF(G13="2 - High",VLOOKUP(B13,'Rent Limts'!$D$14:$I$20,6,FALSE),IF(D13="HCD",VLOOKUP(B13,'Rent Limts'!$D$2:$S$7,MATCH(H13,'Rent Limts'!$D$1:$S$1,0),0),VLOOKUP(B13,'Rent Limts'!$D$8:$S$13,MATCH(H13,'Rent Limts'!$D$1:$S$1,0),0)))))</f>
        <v>Do not enter value here</v>
      </c>
      <c r="AF13" s="71" t="str">
        <f t="shared" si="23"/>
        <v>Do not enter value here</v>
      </c>
      <c r="AG13" s="70" t="str">
        <f>IF(OR(H13="Enter Value",H13="Leave Blank"),"Do not enter value here",IF(G13="1 - Low",VLOOKUP(B13,'Income Limit'!$D$14:$L$20,8,FALSE),IF(G13="2 - High",VLOOKUP(B13,'Income Limit'!$D$14:$I$20,6,FALSE),IF(D13="HCD",VLOOKUP(B13,'Income Limit'!$D$2:$S$7,MATCH(H13,'Income Limit'!$D$1:$S$1,0),0),VLOOKUP(B13,'Income Limit'!$D$8:$S$13,MATCH(H13,'Income Limit'!$D$1:$S$1,0),0)))))</f>
        <v>Do not enter value here</v>
      </c>
      <c r="AH13" s="72" t="str">
        <f t="shared" si="20"/>
        <v>Do not enter value here</v>
      </c>
    </row>
    <row r="14" spans="1:34" ht="28.8">
      <c r="A14" s="65" t="s">
        <v>67</v>
      </c>
      <c r="B14" s="65">
        <v>1</v>
      </c>
      <c r="C14" s="65" t="s">
        <v>51</v>
      </c>
      <c r="D14" s="65" t="s">
        <v>52</v>
      </c>
      <c r="E14" s="55" t="s">
        <v>53</v>
      </c>
      <c r="F14" s="55" t="str">
        <f t="shared" si="4"/>
        <v>Enter value</v>
      </c>
      <c r="G14" s="55" t="str">
        <f t="shared" si="0"/>
        <v>Enter value</v>
      </c>
      <c r="H14" s="58" t="str">
        <f t="shared" si="1"/>
        <v>Enter value</v>
      </c>
      <c r="I14" s="55" t="str">
        <f t="shared" si="0"/>
        <v>Enter value</v>
      </c>
      <c r="J14" s="56" t="str">
        <f t="shared" si="5"/>
        <v>Enter value</v>
      </c>
      <c r="K14" s="56" t="str">
        <f t="shared" si="2"/>
        <v>Enter value</v>
      </c>
      <c r="L14" s="57" t="str">
        <f t="shared" si="6"/>
        <v>Enter value</v>
      </c>
      <c r="M14" s="57" t="str">
        <f t="shared" si="7"/>
        <v>Enter value</v>
      </c>
      <c r="N14" s="55" t="str">
        <f t="shared" si="8"/>
        <v>Enter value</v>
      </c>
      <c r="O14" s="55" t="str">
        <f t="shared" si="9"/>
        <v>Enter value</v>
      </c>
      <c r="P14" s="55" t="str">
        <f t="shared" si="10"/>
        <v>Enter value</v>
      </c>
      <c r="Q14" s="56" t="str">
        <f t="shared" si="11"/>
        <v>Enter value</v>
      </c>
      <c r="R14" s="57" t="str">
        <f t="shared" si="21"/>
        <v>Enter value</v>
      </c>
      <c r="S14" s="58" t="str">
        <f t="shared" si="12"/>
        <v>Enter value</v>
      </c>
      <c r="T14" s="55" t="str">
        <f t="shared" si="22"/>
        <v>Enter value</v>
      </c>
      <c r="U14" s="56" t="str">
        <f t="shared" si="3"/>
        <v>Enter value</v>
      </c>
      <c r="V14" s="57" t="str">
        <f t="shared" si="13"/>
        <v>Enter value</v>
      </c>
      <c r="W14" s="55" t="str">
        <f t="shared" si="14"/>
        <v>Enter value</v>
      </c>
      <c r="X14" s="55" t="str">
        <f t="shared" si="14"/>
        <v>Enter value</v>
      </c>
      <c r="Y14" s="57" t="str">
        <f t="shared" si="15"/>
        <v>Enter value</v>
      </c>
      <c r="Z14" s="55" t="str">
        <f t="shared" si="14"/>
        <v>Enter value</v>
      </c>
      <c r="AA14" s="57" t="str">
        <f t="shared" si="16"/>
        <v>Enter value</v>
      </c>
      <c r="AB14" s="55" t="str">
        <f t="shared" si="17"/>
        <v>Enter value</v>
      </c>
      <c r="AC14" s="55" t="str">
        <f t="shared" si="18"/>
        <v>Enter value</v>
      </c>
      <c r="AD14" s="70" t="str">
        <f t="shared" si="19"/>
        <v>37</v>
      </c>
      <c r="AE14" s="70" t="str">
        <f>IF(OR(H14="Enter Value",H14="Leave Blank"),"Do not enter value here",IF(G14="1 - Low",VLOOKUP(B14,'Rent Limts'!$D$14:$L$20,8,FALSE),IF(G14="2 - High",VLOOKUP(B14,'Rent Limts'!$D$14:$I$20,6,FALSE),IF(D14="HCD",VLOOKUP(B14,'Rent Limts'!$D$2:$S$7,MATCH(H14,'Rent Limts'!$D$1:$S$1,0),0),VLOOKUP(B14,'Rent Limts'!$D$8:$S$13,MATCH(H14,'Rent Limts'!$D$1:$S$1,0),0)))))</f>
        <v>Do not enter value here</v>
      </c>
      <c r="AF14" s="71" t="str">
        <f t="shared" si="23"/>
        <v>Do not enter value here</v>
      </c>
      <c r="AG14" s="70" t="str">
        <f>IF(OR(H14="Enter Value",H14="Leave Blank"),"Do not enter value here",IF(G14="1 - Low",VLOOKUP(B14,'Income Limit'!$D$14:$L$20,8,FALSE),IF(G14="2 - High",VLOOKUP(B14,'Income Limit'!$D$14:$I$20,6,FALSE),IF(D14="HCD",VLOOKUP(B14,'Income Limit'!$D$2:$S$7,MATCH(H14,'Income Limit'!$D$1:$S$1,0),0),VLOOKUP(B14,'Income Limit'!$D$8:$S$13,MATCH(H14,'Income Limit'!$D$1:$S$1,0),0)))))</f>
        <v>Do not enter value here</v>
      </c>
      <c r="AH14" s="72" t="str">
        <f t="shared" si="20"/>
        <v>Do not enter value here</v>
      </c>
    </row>
    <row r="15" spans="1:34" ht="28.8">
      <c r="A15" s="65" t="s">
        <v>68</v>
      </c>
      <c r="B15" s="65">
        <v>1</v>
      </c>
      <c r="C15" s="65" t="s">
        <v>51</v>
      </c>
      <c r="D15" s="65" t="s">
        <v>52</v>
      </c>
      <c r="E15" s="55" t="s">
        <v>53</v>
      </c>
      <c r="F15" s="55" t="str">
        <f t="shared" si="4"/>
        <v>Enter value</v>
      </c>
      <c r="G15" s="55" t="str">
        <f t="shared" si="0"/>
        <v>Enter value</v>
      </c>
      <c r="H15" s="58" t="str">
        <f t="shared" si="1"/>
        <v>Enter value</v>
      </c>
      <c r="I15" s="55" t="str">
        <f t="shared" si="0"/>
        <v>Enter value</v>
      </c>
      <c r="J15" s="56" t="str">
        <f t="shared" si="5"/>
        <v>Enter value</v>
      </c>
      <c r="K15" s="56" t="str">
        <f t="shared" si="2"/>
        <v>Enter value</v>
      </c>
      <c r="L15" s="57" t="str">
        <f t="shared" si="6"/>
        <v>Enter value</v>
      </c>
      <c r="M15" s="57" t="str">
        <f t="shared" si="7"/>
        <v>Enter value</v>
      </c>
      <c r="N15" s="55" t="str">
        <f t="shared" si="8"/>
        <v>Enter value</v>
      </c>
      <c r="O15" s="55" t="str">
        <f t="shared" si="9"/>
        <v>Enter value</v>
      </c>
      <c r="P15" s="55" t="str">
        <f t="shared" si="10"/>
        <v>Enter value</v>
      </c>
      <c r="Q15" s="56" t="str">
        <f t="shared" si="11"/>
        <v>Enter value</v>
      </c>
      <c r="R15" s="57" t="str">
        <f t="shared" si="21"/>
        <v>Enter value</v>
      </c>
      <c r="S15" s="58" t="str">
        <f t="shared" si="12"/>
        <v>Enter value</v>
      </c>
      <c r="T15" s="55" t="str">
        <f t="shared" si="22"/>
        <v>Enter value</v>
      </c>
      <c r="U15" s="56" t="str">
        <f t="shared" si="3"/>
        <v>Enter value</v>
      </c>
      <c r="V15" s="57" t="str">
        <f t="shared" si="13"/>
        <v>Enter value</v>
      </c>
      <c r="W15" s="55" t="str">
        <f t="shared" si="14"/>
        <v>Enter value</v>
      </c>
      <c r="X15" s="55" t="str">
        <f t="shared" si="14"/>
        <v>Enter value</v>
      </c>
      <c r="Y15" s="57" t="str">
        <f t="shared" si="15"/>
        <v>Enter value</v>
      </c>
      <c r="Z15" s="55" t="str">
        <f t="shared" si="14"/>
        <v>Enter value</v>
      </c>
      <c r="AA15" s="57" t="str">
        <f t="shared" si="16"/>
        <v>Enter value</v>
      </c>
      <c r="AB15" s="55" t="str">
        <f t="shared" si="17"/>
        <v>Enter value</v>
      </c>
      <c r="AC15" s="55" t="str">
        <f t="shared" si="18"/>
        <v>Enter value</v>
      </c>
      <c r="AD15" s="70" t="str">
        <f t="shared" si="19"/>
        <v>37</v>
      </c>
      <c r="AE15" s="70" t="str">
        <f>IF(OR(H15="Enter Value",H15="Leave Blank"),"Do not enter value here",IF(G15="1 - Low",VLOOKUP(B15,'Rent Limts'!$D$14:$L$20,8,FALSE),IF(G15="2 - High",VLOOKUP(B15,'Rent Limts'!$D$14:$I$20,6,FALSE),IF(D15="HCD",VLOOKUP(B15,'Rent Limts'!$D$2:$S$7,MATCH(H15,'Rent Limts'!$D$1:$S$1,0),0),VLOOKUP(B15,'Rent Limts'!$D$8:$S$13,MATCH(H15,'Rent Limts'!$D$1:$S$1,0),0)))))</f>
        <v>Do not enter value here</v>
      </c>
      <c r="AF15" s="71" t="str">
        <f t="shared" si="23"/>
        <v>Do not enter value here</v>
      </c>
      <c r="AG15" s="70" t="str">
        <f>IF(OR(H15="Enter Value",H15="Leave Blank"),"Do not enter value here",IF(G15="1 - Low",VLOOKUP(B15,'Income Limit'!$D$14:$L$20,8,FALSE),IF(G15="2 - High",VLOOKUP(B15,'Income Limit'!$D$14:$I$20,6,FALSE),IF(D15="HCD",VLOOKUP(B15,'Income Limit'!$D$2:$S$7,MATCH(H15,'Income Limit'!$D$1:$S$1,0),0),VLOOKUP(B15,'Income Limit'!$D$8:$S$13,MATCH(H15,'Income Limit'!$D$1:$S$1,0),0)))))</f>
        <v>Do not enter value here</v>
      </c>
      <c r="AH15" s="72" t="str">
        <f t="shared" si="20"/>
        <v>Do not enter value here</v>
      </c>
    </row>
    <row r="16" spans="1:34" ht="28.8">
      <c r="A16" s="65" t="s">
        <v>69</v>
      </c>
      <c r="B16" s="65">
        <v>1</v>
      </c>
      <c r="C16" s="65" t="s">
        <v>51</v>
      </c>
      <c r="D16" s="65" t="s">
        <v>52</v>
      </c>
      <c r="E16" s="55" t="s">
        <v>53</v>
      </c>
      <c r="F16" s="55" t="str">
        <f t="shared" si="4"/>
        <v>Enter value</v>
      </c>
      <c r="G16" s="55" t="str">
        <f t="shared" si="0"/>
        <v>Enter value</v>
      </c>
      <c r="H16" s="58" t="str">
        <f t="shared" si="1"/>
        <v>Enter value</v>
      </c>
      <c r="I16" s="55" t="str">
        <f t="shared" si="0"/>
        <v>Enter value</v>
      </c>
      <c r="J16" s="56" t="str">
        <f t="shared" si="5"/>
        <v>Enter value</v>
      </c>
      <c r="K16" s="56" t="str">
        <f t="shared" si="2"/>
        <v>Enter value</v>
      </c>
      <c r="L16" s="57" t="str">
        <f t="shared" si="6"/>
        <v>Enter value</v>
      </c>
      <c r="M16" s="57" t="str">
        <f t="shared" si="7"/>
        <v>Enter value</v>
      </c>
      <c r="N16" s="55" t="str">
        <f t="shared" si="8"/>
        <v>Enter value</v>
      </c>
      <c r="O16" s="55" t="str">
        <f t="shared" si="9"/>
        <v>Enter value</v>
      </c>
      <c r="P16" s="55" t="str">
        <f t="shared" si="10"/>
        <v>Enter value</v>
      </c>
      <c r="Q16" s="56" t="str">
        <f t="shared" si="11"/>
        <v>Enter value</v>
      </c>
      <c r="R16" s="57" t="str">
        <f t="shared" si="21"/>
        <v>Enter value</v>
      </c>
      <c r="S16" s="58" t="str">
        <f t="shared" si="12"/>
        <v>Enter value</v>
      </c>
      <c r="T16" s="55" t="str">
        <f t="shared" si="22"/>
        <v>Enter value</v>
      </c>
      <c r="U16" s="56" t="str">
        <f t="shared" si="3"/>
        <v>Enter value</v>
      </c>
      <c r="V16" s="57" t="str">
        <f t="shared" si="13"/>
        <v>Enter value</v>
      </c>
      <c r="W16" s="55" t="str">
        <f t="shared" si="14"/>
        <v>Enter value</v>
      </c>
      <c r="X16" s="55" t="str">
        <f t="shared" si="14"/>
        <v>Enter value</v>
      </c>
      <c r="Y16" s="57" t="str">
        <f t="shared" si="15"/>
        <v>Enter value</v>
      </c>
      <c r="Z16" s="55" t="str">
        <f t="shared" si="14"/>
        <v>Enter value</v>
      </c>
      <c r="AA16" s="57" t="str">
        <f t="shared" si="16"/>
        <v>Enter value</v>
      </c>
      <c r="AB16" s="55" t="str">
        <f t="shared" si="17"/>
        <v>Enter value</v>
      </c>
      <c r="AC16" s="55" t="str">
        <f t="shared" si="18"/>
        <v>Enter value</v>
      </c>
      <c r="AD16" s="70" t="str">
        <f t="shared" si="19"/>
        <v>37</v>
      </c>
      <c r="AE16" s="70" t="str">
        <f>IF(OR(H16="Enter Value",H16="Leave Blank"),"Do not enter value here",IF(G16="1 - Low",VLOOKUP(B16,'Rent Limts'!$D$14:$L$20,8,FALSE),IF(G16="2 - High",VLOOKUP(B16,'Rent Limts'!$D$14:$I$20,6,FALSE),IF(D16="HCD",VLOOKUP(B16,'Rent Limts'!$D$2:$S$7,MATCH(H16,'Rent Limts'!$D$1:$S$1,0),0),VLOOKUP(B16,'Rent Limts'!$D$8:$S$13,MATCH(H16,'Rent Limts'!$D$1:$S$1,0),0)))))</f>
        <v>Do not enter value here</v>
      </c>
      <c r="AF16" s="71" t="str">
        <f t="shared" si="23"/>
        <v>Do not enter value here</v>
      </c>
      <c r="AG16" s="70" t="str">
        <f>IF(OR(H16="Enter Value",H16="Leave Blank"),"Do not enter value here",IF(G16="1 - Low",VLOOKUP(B16,'Income Limit'!$D$14:$L$20,8,FALSE),IF(G16="2 - High",VLOOKUP(B16,'Income Limit'!$D$14:$I$20,6,FALSE),IF(D16="HCD",VLOOKUP(B16,'Income Limit'!$D$2:$S$7,MATCH(H16,'Income Limit'!$D$1:$S$1,0),0),VLOOKUP(B16,'Income Limit'!$D$8:$S$13,MATCH(H16,'Income Limit'!$D$1:$S$1,0),0)))))</f>
        <v>Do not enter value here</v>
      </c>
      <c r="AH16" s="72" t="str">
        <f t="shared" si="20"/>
        <v>Do not enter value here</v>
      </c>
    </row>
    <row r="17" spans="1:34" ht="28.8">
      <c r="A17" s="65" t="s">
        <v>70</v>
      </c>
      <c r="B17" s="65">
        <v>1</v>
      </c>
      <c r="C17" s="65" t="s">
        <v>51</v>
      </c>
      <c r="D17" s="65" t="s">
        <v>52</v>
      </c>
      <c r="E17" s="55" t="s">
        <v>53</v>
      </c>
      <c r="F17" s="55" t="str">
        <f t="shared" si="4"/>
        <v>Enter value</v>
      </c>
      <c r="G17" s="55" t="str">
        <f t="shared" si="0"/>
        <v>Enter value</v>
      </c>
      <c r="H17" s="58" t="str">
        <f t="shared" si="1"/>
        <v>Enter value</v>
      </c>
      <c r="I17" s="55" t="str">
        <f t="shared" si="0"/>
        <v>Enter value</v>
      </c>
      <c r="J17" s="56" t="str">
        <f t="shared" si="5"/>
        <v>Enter value</v>
      </c>
      <c r="K17" s="56" t="str">
        <f t="shared" si="2"/>
        <v>Enter value</v>
      </c>
      <c r="L17" s="57" t="str">
        <f t="shared" si="6"/>
        <v>Enter value</v>
      </c>
      <c r="M17" s="57" t="str">
        <f t="shared" si="7"/>
        <v>Enter value</v>
      </c>
      <c r="N17" s="55" t="str">
        <f t="shared" si="8"/>
        <v>Enter value</v>
      </c>
      <c r="O17" s="55" t="str">
        <f t="shared" si="9"/>
        <v>Enter value</v>
      </c>
      <c r="P17" s="55" t="str">
        <f t="shared" si="10"/>
        <v>Enter value</v>
      </c>
      <c r="Q17" s="56" t="str">
        <f t="shared" si="11"/>
        <v>Enter value</v>
      </c>
      <c r="R17" s="57" t="str">
        <f t="shared" si="21"/>
        <v>Enter value</v>
      </c>
      <c r="S17" s="58" t="str">
        <f t="shared" si="12"/>
        <v>Enter value</v>
      </c>
      <c r="T17" s="55" t="str">
        <f t="shared" si="22"/>
        <v>Enter value</v>
      </c>
      <c r="U17" s="56" t="str">
        <f t="shared" si="3"/>
        <v>Enter value</v>
      </c>
      <c r="V17" s="57" t="str">
        <f t="shared" si="13"/>
        <v>Enter value</v>
      </c>
      <c r="W17" s="55" t="str">
        <f t="shared" si="14"/>
        <v>Enter value</v>
      </c>
      <c r="X17" s="55" t="str">
        <f t="shared" si="14"/>
        <v>Enter value</v>
      </c>
      <c r="Y17" s="57" t="str">
        <f t="shared" si="15"/>
        <v>Enter value</v>
      </c>
      <c r="Z17" s="55" t="str">
        <f t="shared" si="14"/>
        <v>Enter value</v>
      </c>
      <c r="AA17" s="57" t="str">
        <f t="shared" si="16"/>
        <v>Enter value</v>
      </c>
      <c r="AB17" s="55" t="str">
        <f t="shared" si="17"/>
        <v>Enter value</v>
      </c>
      <c r="AC17" s="55" t="str">
        <f t="shared" si="18"/>
        <v>Enter value</v>
      </c>
      <c r="AD17" s="70" t="str">
        <f t="shared" si="19"/>
        <v>37</v>
      </c>
      <c r="AE17" s="70" t="str">
        <f>IF(OR(H17="Enter Value",H17="Leave Blank"),"Do not enter value here",IF(G17="1 - Low",VLOOKUP(B17,'Rent Limts'!$D$14:$L$20,8,FALSE),IF(G17="2 - High",VLOOKUP(B17,'Rent Limts'!$D$14:$I$20,6,FALSE),IF(D17="HCD",VLOOKUP(B17,'Rent Limts'!$D$2:$S$7,MATCH(H17,'Rent Limts'!$D$1:$S$1,0),0),VLOOKUP(B17,'Rent Limts'!$D$8:$S$13,MATCH(H17,'Rent Limts'!$D$1:$S$1,0),0)))))</f>
        <v>Do not enter value here</v>
      </c>
      <c r="AF17" s="71" t="str">
        <f t="shared" si="23"/>
        <v>Do not enter value here</v>
      </c>
      <c r="AG17" s="70" t="str">
        <f>IF(OR(H17="Enter Value",H17="Leave Blank"),"Do not enter value here",IF(G17="1 - Low",VLOOKUP(B17,'Income Limit'!$D$14:$L$20,8,FALSE),IF(G17="2 - High",VLOOKUP(B17,'Income Limit'!$D$14:$I$20,6,FALSE),IF(D17="HCD",VLOOKUP(B17,'Income Limit'!$D$2:$S$7,MATCH(H17,'Income Limit'!$D$1:$S$1,0),0),VLOOKUP(B17,'Income Limit'!$D$8:$S$13,MATCH(H17,'Income Limit'!$D$1:$S$1,0),0)))))</f>
        <v>Do not enter value here</v>
      </c>
      <c r="AH17" s="72" t="str">
        <f t="shared" si="20"/>
        <v>Do not enter value here</v>
      </c>
    </row>
    <row r="18" spans="1:34" ht="28.8">
      <c r="A18" s="65" t="s">
        <v>71</v>
      </c>
      <c r="B18" s="65">
        <v>1</v>
      </c>
      <c r="C18" s="65" t="s">
        <v>51</v>
      </c>
      <c r="D18" s="65" t="s">
        <v>52</v>
      </c>
      <c r="E18" s="55" t="s">
        <v>53</v>
      </c>
      <c r="F18" s="55" t="str">
        <f t="shared" si="4"/>
        <v>Enter value</v>
      </c>
      <c r="G18" s="55" t="str">
        <f t="shared" si="0"/>
        <v>Enter value</v>
      </c>
      <c r="H18" s="58" t="str">
        <f t="shared" si="1"/>
        <v>Enter value</v>
      </c>
      <c r="I18" s="55" t="str">
        <f t="shared" si="0"/>
        <v>Enter value</v>
      </c>
      <c r="J18" s="56" t="str">
        <f t="shared" si="5"/>
        <v>Enter value</v>
      </c>
      <c r="K18" s="56" t="str">
        <f t="shared" si="2"/>
        <v>Enter value</v>
      </c>
      <c r="L18" s="57" t="str">
        <f t="shared" si="6"/>
        <v>Enter value</v>
      </c>
      <c r="M18" s="57" t="str">
        <f t="shared" si="7"/>
        <v>Enter value</v>
      </c>
      <c r="N18" s="55" t="str">
        <f t="shared" si="8"/>
        <v>Enter value</v>
      </c>
      <c r="O18" s="55" t="str">
        <f t="shared" si="9"/>
        <v>Enter value</v>
      </c>
      <c r="P18" s="55" t="str">
        <f t="shared" si="10"/>
        <v>Enter value</v>
      </c>
      <c r="Q18" s="56" t="str">
        <f t="shared" si="11"/>
        <v>Enter value</v>
      </c>
      <c r="R18" s="57" t="str">
        <f t="shared" si="21"/>
        <v>Enter value</v>
      </c>
      <c r="S18" s="58" t="str">
        <f t="shared" si="12"/>
        <v>Enter value</v>
      </c>
      <c r="T18" s="55" t="str">
        <f t="shared" si="22"/>
        <v>Enter value</v>
      </c>
      <c r="U18" s="56" t="str">
        <f t="shared" si="3"/>
        <v>Enter value</v>
      </c>
      <c r="V18" s="57" t="str">
        <f t="shared" si="13"/>
        <v>Enter value</v>
      </c>
      <c r="W18" s="55" t="str">
        <f t="shared" si="14"/>
        <v>Enter value</v>
      </c>
      <c r="X18" s="55" t="str">
        <f t="shared" si="14"/>
        <v>Enter value</v>
      </c>
      <c r="Y18" s="57" t="str">
        <f t="shared" si="15"/>
        <v>Enter value</v>
      </c>
      <c r="Z18" s="55" t="str">
        <f t="shared" si="14"/>
        <v>Enter value</v>
      </c>
      <c r="AA18" s="57" t="str">
        <f t="shared" si="16"/>
        <v>Enter value</v>
      </c>
      <c r="AB18" s="55" t="str">
        <f t="shared" si="17"/>
        <v>Enter value</v>
      </c>
      <c r="AC18" s="55" t="str">
        <f t="shared" si="18"/>
        <v>Enter value</v>
      </c>
      <c r="AD18" s="70" t="str">
        <f t="shared" si="19"/>
        <v>37</v>
      </c>
      <c r="AE18" s="70" t="str">
        <f>IF(OR(H18="Enter Value",H18="Leave Blank"),"Do not enter value here",IF(G18="1 - Low",VLOOKUP(B18,'Rent Limts'!$D$14:$L$20,8,FALSE),IF(G18="2 - High",VLOOKUP(B18,'Rent Limts'!$D$14:$I$20,6,FALSE),IF(D18="HCD",VLOOKUP(B18,'Rent Limts'!$D$2:$S$7,MATCH(H18,'Rent Limts'!$D$1:$S$1,0),0),VLOOKUP(B18,'Rent Limts'!$D$8:$S$13,MATCH(H18,'Rent Limts'!$D$1:$S$1,0),0)))))</f>
        <v>Do not enter value here</v>
      </c>
      <c r="AF18" s="71" t="str">
        <f t="shared" si="23"/>
        <v>Do not enter value here</v>
      </c>
      <c r="AG18" s="70" t="str">
        <f>IF(OR(H18="Enter Value",H18="Leave Blank"),"Do not enter value here",IF(G18="1 - Low",VLOOKUP(B18,'Income Limit'!$D$14:$L$20,8,FALSE),IF(G18="2 - High",VLOOKUP(B18,'Income Limit'!$D$14:$I$20,6,FALSE),IF(D18="HCD",VLOOKUP(B18,'Income Limit'!$D$2:$S$7,MATCH(H18,'Income Limit'!$D$1:$S$1,0),0),VLOOKUP(B18,'Income Limit'!$D$8:$S$13,MATCH(H18,'Income Limit'!$D$1:$S$1,0),0)))))</f>
        <v>Do not enter value here</v>
      </c>
      <c r="AH18" s="72" t="str">
        <f t="shared" si="20"/>
        <v>Do not enter value here</v>
      </c>
    </row>
    <row r="19" spans="1:34" ht="28.8">
      <c r="A19" s="65" t="s">
        <v>72</v>
      </c>
      <c r="B19" s="65">
        <v>1</v>
      </c>
      <c r="C19" s="65" t="s">
        <v>51</v>
      </c>
      <c r="D19" s="65" t="s">
        <v>52</v>
      </c>
      <c r="E19" s="55" t="s">
        <v>53</v>
      </c>
      <c r="F19" s="55" t="str">
        <f t="shared" si="4"/>
        <v>Enter value</v>
      </c>
      <c r="G19" s="55" t="str">
        <f t="shared" si="0"/>
        <v>Enter value</v>
      </c>
      <c r="H19" s="58" t="str">
        <f t="shared" si="1"/>
        <v>Enter value</v>
      </c>
      <c r="I19" s="55" t="str">
        <f t="shared" si="0"/>
        <v>Enter value</v>
      </c>
      <c r="J19" s="56" t="str">
        <f t="shared" si="5"/>
        <v>Enter value</v>
      </c>
      <c r="K19" s="56" t="str">
        <f t="shared" si="2"/>
        <v>Enter value</v>
      </c>
      <c r="L19" s="57" t="str">
        <f t="shared" si="6"/>
        <v>Enter value</v>
      </c>
      <c r="M19" s="57" t="str">
        <f t="shared" si="7"/>
        <v>Enter value</v>
      </c>
      <c r="N19" s="55" t="str">
        <f t="shared" si="8"/>
        <v>Enter value</v>
      </c>
      <c r="O19" s="55" t="str">
        <f t="shared" si="9"/>
        <v>Enter value</v>
      </c>
      <c r="P19" s="55" t="str">
        <f t="shared" si="10"/>
        <v>Enter value</v>
      </c>
      <c r="Q19" s="56" t="str">
        <f t="shared" si="11"/>
        <v>Enter value</v>
      </c>
      <c r="R19" s="57" t="str">
        <f t="shared" si="21"/>
        <v>Enter value</v>
      </c>
      <c r="S19" s="58" t="str">
        <f t="shared" si="12"/>
        <v>Enter value</v>
      </c>
      <c r="T19" s="55" t="str">
        <f t="shared" si="22"/>
        <v>Enter value</v>
      </c>
      <c r="U19" s="56" t="str">
        <f t="shared" si="3"/>
        <v>Enter value</v>
      </c>
      <c r="V19" s="57" t="str">
        <f t="shared" si="13"/>
        <v>Enter value</v>
      </c>
      <c r="W19" s="55" t="str">
        <f t="shared" si="14"/>
        <v>Enter value</v>
      </c>
      <c r="X19" s="55" t="str">
        <f t="shared" si="14"/>
        <v>Enter value</v>
      </c>
      <c r="Y19" s="57" t="str">
        <f t="shared" si="15"/>
        <v>Enter value</v>
      </c>
      <c r="Z19" s="55" t="str">
        <f t="shared" si="14"/>
        <v>Enter value</v>
      </c>
      <c r="AA19" s="57" t="str">
        <f t="shared" si="16"/>
        <v>Enter value</v>
      </c>
      <c r="AB19" s="55" t="str">
        <f t="shared" si="17"/>
        <v>Enter value</v>
      </c>
      <c r="AC19" s="55" t="str">
        <f t="shared" si="18"/>
        <v>Enter value</v>
      </c>
      <c r="AD19" s="70" t="str">
        <f t="shared" si="19"/>
        <v>37</v>
      </c>
      <c r="AE19" s="70" t="str">
        <f>IF(OR(H19="Enter Value",H19="Leave Blank"),"Do not enter value here",IF(G19="1 - Low",VLOOKUP(B19,'Rent Limts'!$D$14:$L$20,8,FALSE),IF(G19="2 - High",VLOOKUP(B19,'Rent Limts'!$D$14:$I$20,6,FALSE),IF(D19="HCD",VLOOKUP(B19,'Rent Limts'!$D$2:$S$7,MATCH(H19,'Rent Limts'!$D$1:$S$1,0),0),VLOOKUP(B19,'Rent Limts'!$D$8:$S$13,MATCH(H19,'Rent Limts'!$D$1:$S$1,0),0)))))</f>
        <v>Do not enter value here</v>
      </c>
      <c r="AF19" s="71" t="str">
        <f t="shared" si="23"/>
        <v>Do not enter value here</v>
      </c>
      <c r="AG19" s="70" t="str">
        <f>IF(OR(H19="Enter Value",H19="Leave Blank"),"Do not enter value here",IF(G19="1 - Low",VLOOKUP(B19,'Income Limit'!$D$14:$L$20,8,FALSE),IF(G19="2 - High",VLOOKUP(B19,'Income Limit'!$D$14:$I$20,6,FALSE),IF(D19="HCD",VLOOKUP(B19,'Income Limit'!$D$2:$S$7,MATCH(H19,'Income Limit'!$D$1:$S$1,0),0),VLOOKUP(B19,'Income Limit'!$D$8:$S$13,MATCH(H19,'Income Limit'!$D$1:$S$1,0),0)))))</f>
        <v>Do not enter value here</v>
      </c>
      <c r="AH19" s="72" t="str">
        <f t="shared" si="20"/>
        <v>Do not enter value here</v>
      </c>
    </row>
    <row r="20" spans="1:34" ht="28.8">
      <c r="A20" s="65" t="s">
        <v>73</v>
      </c>
      <c r="B20" s="65">
        <v>1</v>
      </c>
      <c r="C20" s="65" t="s">
        <v>51</v>
      </c>
      <c r="D20" s="65" t="s">
        <v>52</v>
      </c>
      <c r="E20" s="55" t="s">
        <v>53</v>
      </c>
      <c r="F20" s="55" t="str">
        <f t="shared" si="4"/>
        <v>Enter value</v>
      </c>
      <c r="G20" s="55" t="str">
        <f t="shared" si="0"/>
        <v>Enter value</v>
      </c>
      <c r="H20" s="58" t="str">
        <f t="shared" si="1"/>
        <v>Enter value</v>
      </c>
      <c r="I20" s="55" t="str">
        <f t="shared" si="0"/>
        <v>Enter value</v>
      </c>
      <c r="J20" s="56" t="str">
        <f t="shared" si="5"/>
        <v>Enter value</v>
      </c>
      <c r="K20" s="56" t="str">
        <f t="shared" si="2"/>
        <v>Enter value</v>
      </c>
      <c r="L20" s="57" t="str">
        <f t="shared" si="6"/>
        <v>Enter value</v>
      </c>
      <c r="M20" s="57" t="str">
        <f t="shared" si="7"/>
        <v>Enter value</v>
      </c>
      <c r="N20" s="55" t="str">
        <f t="shared" si="8"/>
        <v>Enter value</v>
      </c>
      <c r="O20" s="55" t="str">
        <f t="shared" si="9"/>
        <v>Enter value</v>
      </c>
      <c r="P20" s="55" t="str">
        <f t="shared" si="10"/>
        <v>Enter value</v>
      </c>
      <c r="Q20" s="56" t="str">
        <f t="shared" si="11"/>
        <v>Enter value</v>
      </c>
      <c r="R20" s="57" t="str">
        <f t="shared" si="21"/>
        <v>Enter value</v>
      </c>
      <c r="S20" s="58" t="str">
        <f t="shared" si="12"/>
        <v>Enter value</v>
      </c>
      <c r="T20" s="55" t="str">
        <f t="shared" si="22"/>
        <v>Enter value</v>
      </c>
      <c r="U20" s="56" t="str">
        <f t="shared" si="3"/>
        <v>Enter value</v>
      </c>
      <c r="V20" s="57" t="str">
        <f t="shared" si="13"/>
        <v>Enter value</v>
      </c>
      <c r="W20" s="55" t="str">
        <f t="shared" si="14"/>
        <v>Enter value</v>
      </c>
      <c r="X20" s="55" t="str">
        <f t="shared" si="14"/>
        <v>Enter value</v>
      </c>
      <c r="Y20" s="57" t="str">
        <f t="shared" si="15"/>
        <v>Enter value</v>
      </c>
      <c r="Z20" s="55" t="str">
        <f t="shared" si="14"/>
        <v>Enter value</v>
      </c>
      <c r="AA20" s="57" t="str">
        <f t="shared" si="16"/>
        <v>Enter value</v>
      </c>
      <c r="AB20" s="55" t="str">
        <f t="shared" si="17"/>
        <v>Enter value</v>
      </c>
      <c r="AC20" s="55" t="str">
        <f t="shared" si="18"/>
        <v>Enter value</v>
      </c>
      <c r="AD20" s="70" t="str">
        <f t="shared" si="19"/>
        <v>37</v>
      </c>
      <c r="AE20" s="70" t="str">
        <f>IF(OR(H20="Enter Value",H20="Leave Blank"),"Do not enter value here",IF(G20="1 - Low",VLOOKUP(B20,'Rent Limts'!$D$14:$L$20,8,FALSE),IF(G20="2 - High",VLOOKUP(B20,'Rent Limts'!$D$14:$I$20,6,FALSE),IF(D20="HCD",VLOOKUP(B20,'Rent Limts'!$D$2:$S$7,MATCH(H20,'Rent Limts'!$D$1:$S$1,0),0),VLOOKUP(B20,'Rent Limts'!$D$8:$S$13,MATCH(H20,'Rent Limts'!$D$1:$S$1,0),0)))))</f>
        <v>Do not enter value here</v>
      </c>
      <c r="AF20" s="71" t="str">
        <f t="shared" si="23"/>
        <v>Do not enter value here</v>
      </c>
      <c r="AG20" s="70" t="str">
        <f>IF(OR(H20="Enter Value",H20="Leave Blank"),"Do not enter value here",IF(G20="1 - Low",VLOOKUP(B20,'Income Limit'!$D$14:$L$20,8,FALSE),IF(G20="2 - High",VLOOKUP(B20,'Income Limit'!$D$14:$I$20,6,FALSE),IF(D20="HCD",VLOOKUP(B20,'Income Limit'!$D$2:$S$7,MATCH(H20,'Income Limit'!$D$1:$S$1,0),0),VLOOKUP(B20,'Income Limit'!$D$8:$S$13,MATCH(H20,'Income Limit'!$D$1:$S$1,0),0)))))</f>
        <v>Do not enter value here</v>
      </c>
      <c r="AH20" s="72" t="str">
        <f t="shared" si="20"/>
        <v>Do not enter value here</v>
      </c>
    </row>
    <row r="21" spans="1:34" ht="28.8">
      <c r="A21" s="65" t="s">
        <v>74</v>
      </c>
      <c r="B21" s="65">
        <v>1</v>
      </c>
      <c r="C21" s="65" t="s">
        <v>51</v>
      </c>
      <c r="D21" s="65" t="s">
        <v>52</v>
      </c>
      <c r="E21" s="55" t="s">
        <v>53</v>
      </c>
      <c r="F21" s="55" t="str">
        <f t="shared" si="4"/>
        <v>Enter value</v>
      </c>
      <c r="G21" s="55" t="str">
        <f t="shared" si="0"/>
        <v>Enter value</v>
      </c>
      <c r="H21" s="58" t="str">
        <f t="shared" si="1"/>
        <v>Enter value</v>
      </c>
      <c r="I21" s="55" t="str">
        <f t="shared" si="0"/>
        <v>Enter value</v>
      </c>
      <c r="J21" s="56" t="str">
        <f t="shared" si="5"/>
        <v>Enter value</v>
      </c>
      <c r="K21" s="56" t="str">
        <f t="shared" si="2"/>
        <v>Enter value</v>
      </c>
      <c r="L21" s="57" t="str">
        <f t="shared" si="6"/>
        <v>Enter value</v>
      </c>
      <c r="M21" s="57" t="str">
        <f t="shared" si="7"/>
        <v>Enter value</v>
      </c>
      <c r="N21" s="55" t="str">
        <f t="shared" si="8"/>
        <v>Enter value</v>
      </c>
      <c r="O21" s="55" t="str">
        <f t="shared" si="9"/>
        <v>Enter value</v>
      </c>
      <c r="P21" s="55" t="str">
        <f t="shared" si="10"/>
        <v>Enter value</v>
      </c>
      <c r="Q21" s="56" t="str">
        <f t="shared" si="11"/>
        <v>Enter value</v>
      </c>
      <c r="R21" s="57" t="str">
        <f t="shared" si="21"/>
        <v>Enter value</v>
      </c>
      <c r="S21" s="58" t="str">
        <f t="shared" si="12"/>
        <v>Enter value</v>
      </c>
      <c r="T21" s="55" t="str">
        <f t="shared" si="22"/>
        <v>Enter value</v>
      </c>
      <c r="U21" s="56" t="str">
        <f t="shared" si="3"/>
        <v>Enter value</v>
      </c>
      <c r="V21" s="57" t="str">
        <f t="shared" si="13"/>
        <v>Enter value</v>
      </c>
      <c r="W21" s="55" t="str">
        <f t="shared" si="14"/>
        <v>Enter value</v>
      </c>
      <c r="X21" s="55" t="str">
        <f t="shared" si="14"/>
        <v>Enter value</v>
      </c>
      <c r="Y21" s="57" t="str">
        <f t="shared" si="15"/>
        <v>Enter value</v>
      </c>
      <c r="Z21" s="55" t="str">
        <f t="shared" si="14"/>
        <v>Enter value</v>
      </c>
      <c r="AA21" s="57" t="str">
        <f t="shared" si="16"/>
        <v>Enter value</v>
      </c>
      <c r="AB21" s="55" t="str">
        <f t="shared" si="17"/>
        <v>Enter value</v>
      </c>
      <c r="AC21" s="55" t="str">
        <f t="shared" si="18"/>
        <v>Enter value</v>
      </c>
      <c r="AD21" s="70" t="str">
        <f t="shared" si="19"/>
        <v>37</v>
      </c>
      <c r="AE21" s="70" t="str">
        <f>IF(OR(H21="Enter Value",H21="Leave Blank"),"Do not enter value here",IF(G21="1 - Low",VLOOKUP(B21,'Rent Limts'!$D$14:$L$20,8,FALSE),IF(G21="2 - High",VLOOKUP(B21,'Rent Limts'!$D$14:$I$20,6,FALSE),IF(D21="HCD",VLOOKUP(B21,'Rent Limts'!$D$2:$S$7,MATCH(H21,'Rent Limts'!$D$1:$S$1,0),0),VLOOKUP(B21,'Rent Limts'!$D$8:$S$13,MATCH(H21,'Rent Limts'!$D$1:$S$1,0),0)))))</f>
        <v>Do not enter value here</v>
      </c>
      <c r="AF21" s="71" t="str">
        <f t="shared" si="23"/>
        <v>Do not enter value here</v>
      </c>
      <c r="AG21" s="70" t="str">
        <f>IF(OR(H21="Enter Value",H21="Leave Blank"),"Do not enter value here",IF(G21="1 - Low",VLOOKUP(B21,'Income Limit'!$D$14:$L$20,8,FALSE),IF(G21="2 - High",VLOOKUP(B21,'Income Limit'!$D$14:$I$20,6,FALSE),IF(D21="HCD",VLOOKUP(B21,'Income Limit'!$D$2:$S$7,MATCH(H21,'Income Limit'!$D$1:$S$1,0),0),VLOOKUP(B21,'Income Limit'!$D$8:$S$13,MATCH(H21,'Income Limit'!$D$1:$S$1,0),0)))))</f>
        <v>Do not enter value here</v>
      </c>
      <c r="AH21" s="72" t="str">
        <f t="shared" si="20"/>
        <v>Do not enter value here</v>
      </c>
    </row>
    <row r="22" spans="1:34" ht="28.8">
      <c r="A22" s="65" t="s">
        <v>75</v>
      </c>
      <c r="B22" s="65">
        <v>1</v>
      </c>
      <c r="C22" s="65" t="s">
        <v>51</v>
      </c>
      <c r="D22" s="65" t="s">
        <v>52</v>
      </c>
      <c r="E22" s="55" t="s">
        <v>53</v>
      </c>
      <c r="F22" s="55" t="str">
        <f t="shared" si="4"/>
        <v>Enter value</v>
      </c>
      <c r="G22" s="55" t="str">
        <f t="shared" si="0"/>
        <v>Enter value</v>
      </c>
      <c r="H22" s="58" t="str">
        <f t="shared" si="1"/>
        <v>Enter value</v>
      </c>
      <c r="I22" s="55" t="str">
        <f t="shared" si="0"/>
        <v>Enter value</v>
      </c>
      <c r="J22" s="56" t="str">
        <f t="shared" si="5"/>
        <v>Enter value</v>
      </c>
      <c r="K22" s="56" t="str">
        <f t="shared" si="2"/>
        <v>Enter value</v>
      </c>
      <c r="L22" s="57" t="str">
        <f t="shared" si="6"/>
        <v>Enter value</v>
      </c>
      <c r="M22" s="57" t="str">
        <f t="shared" si="7"/>
        <v>Enter value</v>
      </c>
      <c r="N22" s="55" t="str">
        <f t="shared" si="8"/>
        <v>Enter value</v>
      </c>
      <c r="O22" s="55" t="str">
        <f t="shared" si="9"/>
        <v>Enter value</v>
      </c>
      <c r="P22" s="55" t="str">
        <f t="shared" si="10"/>
        <v>Enter value</v>
      </c>
      <c r="Q22" s="56" t="str">
        <f t="shared" si="11"/>
        <v>Enter value</v>
      </c>
      <c r="R22" s="57" t="str">
        <f t="shared" si="21"/>
        <v>Enter value</v>
      </c>
      <c r="S22" s="58" t="str">
        <f t="shared" si="12"/>
        <v>Enter value</v>
      </c>
      <c r="T22" s="55" t="str">
        <f t="shared" si="22"/>
        <v>Enter value</v>
      </c>
      <c r="U22" s="56" t="str">
        <f t="shared" si="3"/>
        <v>Enter value</v>
      </c>
      <c r="V22" s="57" t="str">
        <f t="shared" si="13"/>
        <v>Enter value</v>
      </c>
      <c r="W22" s="55" t="str">
        <f t="shared" si="14"/>
        <v>Enter value</v>
      </c>
      <c r="X22" s="55" t="str">
        <f t="shared" si="14"/>
        <v>Enter value</v>
      </c>
      <c r="Y22" s="57" t="str">
        <f t="shared" si="15"/>
        <v>Enter value</v>
      </c>
      <c r="Z22" s="55" t="str">
        <f t="shared" si="14"/>
        <v>Enter value</v>
      </c>
      <c r="AA22" s="57" t="str">
        <f t="shared" si="16"/>
        <v>Enter value</v>
      </c>
      <c r="AB22" s="55" t="str">
        <f t="shared" si="17"/>
        <v>Enter value</v>
      </c>
      <c r="AC22" s="55" t="str">
        <f t="shared" si="18"/>
        <v>Enter value</v>
      </c>
      <c r="AD22" s="70" t="str">
        <f t="shared" si="19"/>
        <v>37</v>
      </c>
      <c r="AE22" s="70" t="str">
        <f>IF(OR(H22="Enter Value",H22="Leave Blank"),"Do not enter value here",IF(G22="1 - Low",VLOOKUP(B22,'Rent Limts'!$D$14:$L$20,8,FALSE),IF(G22="2 - High",VLOOKUP(B22,'Rent Limts'!$D$14:$I$20,6,FALSE),IF(D22="HCD",VLOOKUP(B22,'Rent Limts'!$D$2:$S$7,MATCH(H22,'Rent Limts'!$D$1:$S$1,0),0),VLOOKUP(B22,'Rent Limts'!$D$8:$S$13,MATCH(H22,'Rent Limts'!$D$1:$S$1,0),0)))))</f>
        <v>Do not enter value here</v>
      </c>
      <c r="AF22" s="71" t="str">
        <f t="shared" si="23"/>
        <v>Do not enter value here</v>
      </c>
      <c r="AG22" s="70" t="str">
        <f>IF(OR(H22="Enter Value",H22="Leave Blank"),"Do not enter value here",IF(G22="1 - Low",VLOOKUP(B22,'Income Limit'!$D$14:$L$20,8,FALSE),IF(G22="2 - High",VLOOKUP(B22,'Income Limit'!$D$14:$I$20,6,FALSE),IF(D22="HCD",VLOOKUP(B22,'Income Limit'!$D$2:$S$7,MATCH(H22,'Income Limit'!$D$1:$S$1,0),0),VLOOKUP(B22,'Income Limit'!$D$8:$S$13,MATCH(H22,'Income Limit'!$D$1:$S$1,0),0)))))</f>
        <v>Do not enter value here</v>
      </c>
      <c r="AH22" s="72" t="str">
        <f t="shared" si="20"/>
        <v>Do not enter value here</v>
      </c>
    </row>
    <row r="23" spans="1:34" ht="28.8">
      <c r="A23" s="65" t="s">
        <v>76</v>
      </c>
      <c r="B23" s="65">
        <v>1</v>
      </c>
      <c r="C23" s="65" t="s">
        <v>51</v>
      </c>
      <c r="D23" s="65" t="s">
        <v>52</v>
      </c>
      <c r="E23" s="55" t="s">
        <v>53</v>
      </c>
      <c r="F23" s="55" t="str">
        <f t="shared" si="4"/>
        <v>Enter value</v>
      </c>
      <c r="G23" s="55" t="str">
        <f t="shared" si="0"/>
        <v>Enter value</v>
      </c>
      <c r="H23" s="58" t="str">
        <f t="shared" si="1"/>
        <v>Enter value</v>
      </c>
      <c r="I23" s="55" t="str">
        <f t="shared" si="0"/>
        <v>Enter value</v>
      </c>
      <c r="J23" s="56" t="str">
        <f t="shared" si="5"/>
        <v>Enter value</v>
      </c>
      <c r="K23" s="56" t="str">
        <f t="shared" si="2"/>
        <v>Enter value</v>
      </c>
      <c r="L23" s="57" t="str">
        <f t="shared" si="6"/>
        <v>Enter value</v>
      </c>
      <c r="M23" s="57" t="str">
        <f t="shared" si="7"/>
        <v>Enter value</v>
      </c>
      <c r="N23" s="55" t="str">
        <f t="shared" si="8"/>
        <v>Enter value</v>
      </c>
      <c r="O23" s="55" t="str">
        <f t="shared" si="9"/>
        <v>Enter value</v>
      </c>
      <c r="P23" s="55" t="str">
        <f t="shared" si="10"/>
        <v>Enter value</v>
      </c>
      <c r="Q23" s="56" t="str">
        <f t="shared" si="11"/>
        <v>Enter value</v>
      </c>
      <c r="R23" s="57" t="str">
        <f t="shared" si="21"/>
        <v>Enter value</v>
      </c>
      <c r="S23" s="58" t="str">
        <f t="shared" si="12"/>
        <v>Enter value</v>
      </c>
      <c r="T23" s="55" t="str">
        <f t="shared" si="22"/>
        <v>Enter value</v>
      </c>
      <c r="U23" s="56" t="str">
        <f t="shared" si="3"/>
        <v>Enter value</v>
      </c>
      <c r="V23" s="57" t="str">
        <f t="shared" si="13"/>
        <v>Enter value</v>
      </c>
      <c r="W23" s="55" t="str">
        <f t="shared" si="14"/>
        <v>Enter value</v>
      </c>
      <c r="X23" s="55" t="str">
        <f t="shared" si="14"/>
        <v>Enter value</v>
      </c>
      <c r="Y23" s="57" t="str">
        <f t="shared" si="15"/>
        <v>Enter value</v>
      </c>
      <c r="Z23" s="55" t="str">
        <f t="shared" si="14"/>
        <v>Enter value</v>
      </c>
      <c r="AA23" s="57" t="str">
        <f t="shared" si="16"/>
        <v>Enter value</v>
      </c>
      <c r="AB23" s="55" t="str">
        <f t="shared" si="17"/>
        <v>Enter value</v>
      </c>
      <c r="AC23" s="55" t="str">
        <f t="shared" si="18"/>
        <v>Enter value</v>
      </c>
      <c r="AD23" s="70" t="str">
        <f t="shared" si="19"/>
        <v>37</v>
      </c>
      <c r="AE23" s="70" t="str">
        <f>IF(OR(H23="Enter Value",H23="Leave Blank"),"Do not enter value here",IF(G23="1 - Low",VLOOKUP(B23,'Rent Limts'!$D$14:$L$20,8,FALSE),IF(G23="2 - High",VLOOKUP(B23,'Rent Limts'!$D$14:$I$20,6,FALSE),IF(D23="HCD",VLOOKUP(B23,'Rent Limts'!$D$2:$S$7,MATCH(H23,'Rent Limts'!$D$1:$S$1,0),0),VLOOKUP(B23,'Rent Limts'!$D$8:$S$13,MATCH(H23,'Rent Limts'!$D$1:$S$1,0),0)))))</f>
        <v>Do not enter value here</v>
      </c>
      <c r="AF23" s="71" t="str">
        <f t="shared" si="23"/>
        <v>Do not enter value here</v>
      </c>
      <c r="AG23" s="70" t="str">
        <f>IF(OR(H23="Enter Value",H23="Leave Blank"),"Do not enter value here",IF(G23="1 - Low",VLOOKUP(B23,'Income Limit'!$D$14:$L$20,8,FALSE),IF(G23="2 - High",VLOOKUP(B23,'Income Limit'!$D$14:$I$20,6,FALSE),IF(D23="HCD",VLOOKUP(B23,'Income Limit'!$D$2:$S$7,MATCH(H23,'Income Limit'!$D$1:$S$1,0),0),VLOOKUP(B23,'Income Limit'!$D$8:$S$13,MATCH(H23,'Income Limit'!$D$1:$S$1,0),0)))))</f>
        <v>Do not enter value here</v>
      </c>
      <c r="AH23" s="72" t="str">
        <f t="shared" si="20"/>
        <v>Do not enter value here</v>
      </c>
    </row>
    <row r="24" spans="1:34" ht="28.8">
      <c r="A24" s="65" t="s">
        <v>77</v>
      </c>
      <c r="B24" s="65">
        <v>1</v>
      </c>
      <c r="C24" s="65" t="s">
        <v>51</v>
      </c>
      <c r="D24" s="65" t="s">
        <v>52</v>
      </c>
      <c r="E24" s="55" t="s">
        <v>53</v>
      </c>
      <c r="F24" s="55" t="str">
        <f t="shared" si="4"/>
        <v>Enter value</v>
      </c>
      <c r="G24" s="55" t="str">
        <f t="shared" si="0"/>
        <v>Enter value</v>
      </c>
      <c r="H24" s="58" t="str">
        <f t="shared" si="1"/>
        <v>Enter value</v>
      </c>
      <c r="I24" s="55" t="str">
        <f t="shared" si="0"/>
        <v>Enter value</v>
      </c>
      <c r="J24" s="56" t="str">
        <f t="shared" si="5"/>
        <v>Enter value</v>
      </c>
      <c r="K24" s="56" t="str">
        <f t="shared" si="2"/>
        <v>Enter value</v>
      </c>
      <c r="L24" s="57" t="str">
        <f t="shared" si="6"/>
        <v>Enter value</v>
      </c>
      <c r="M24" s="57" t="str">
        <f t="shared" si="7"/>
        <v>Enter value</v>
      </c>
      <c r="N24" s="55" t="str">
        <f t="shared" si="8"/>
        <v>Enter value</v>
      </c>
      <c r="O24" s="55" t="str">
        <f t="shared" si="9"/>
        <v>Enter value</v>
      </c>
      <c r="P24" s="55" t="str">
        <f t="shared" si="10"/>
        <v>Enter value</v>
      </c>
      <c r="Q24" s="56" t="str">
        <f t="shared" si="11"/>
        <v>Enter value</v>
      </c>
      <c r="R24" s="57" t="str">
        <f t="shared" si="21"/>
        <v>Enter value</v>
      </c>
      <c r="S24" s="58" t="str">
        <f t="shared" si="12"/>
        <v>Enter value</v>
      </c>
      <c r="T24" s="55" t="str">
        <f t="shared" si="22"/>
        <v>Enter value</v>
      </c>
      <c r="U24" s="56" t="str">
        <f t="shared" si="3"/>
        <v>Enter value</v>
      </c>
      <c r="V24" s="57" t="str">
        <f t="shared" si="13"/>
        <v>Enter value</v>
      </c>
      <c r="W24" s="55" t="str">
        <f t="shared" si="14"/>
        <v>Enter value</v>
      </c>
      <c r="X24" s="55" t="str">
        <f t="shared" si="14"/>
        <v>Enter value</v>
      </c>
      <c r="Y24" s="57" t="str">
        <f t="shared" si="15"/>
        <v>Enter value</v>
      </c>
      <c r="Z24" s="55" t="str">
        <f t="shared" si="14"/>
        <v>Enter value</v>
      </c>
      <c r="AA24" s="57" t="str">
        <f t="shared" si="16"/>
        <v>Enter value</v>
      </c>
      <c r="AB24" s="55" t="str">
        <f t="shared" si="17"/>
        <v>Enter value</v>
      </c>
      <c r="AC24" s="55" t="str">
        <f t="shared" si="18"/>
        <v>Enter value</v>
      </c>
      <c r="AD24" s="70" t="str">
        <f t="shared" si="19"/>
        <v>37</v>
      </c>
      <c r="AE24" s="70" t="str">
        <f>IF(OR(H24="Enter Value",H24="Leave Blank"),"Do not enter value here",IF(G24="1 - Low",VLOOKUP(B24,'Rent Limts'!$D$14:$L$20,8,FALSE),IF(G24="2 - High",VLOOKUP(B24,'Rent Limts'!$D$14:$I$20,6,FALSE),IF(D24="HCD",VLOOKUP(B24,'Rent Limts'!$D$2:$S$7,MATCH(H24,'Rent Limts'!$D$1:$S$1,0),0),VLOOKUP(B24,'Rent Limts'!$D$8:$S$13,MATCH(H24,'Rent Limts'!$D$1:$S$1,0),0)))))</f>
        <v>Do not enter value here</v>
      </c>
      <c r="AF24" s="71" t="str">
        <f t="shared" si="23"/>
        <v>Do not enter value here</v>
      </c>
      <c r="AG24" s="70" t="str">
        <f>IF(OR(H24="Enter Value",H24="Leave Blank"),"Do not enter value here",IF(G24="1 - Low",VLOOKUP(B24,'Income Limit'!$D$14:$L$20,8,FALSE),IF(G24="2 - High",VLOOKUP(B24,'Income Limit'!$D$14:$I$20,6,FALSE),IF(D24="HCD",VLOOKUP(B24,'Income Limit'!$D$2:$S$7,MATCH(H24,'Income Limit'!$D$1:$S$1,0),0),VLOOKUP(B24,'Income Limit'!$D$8:$S$13,MATCH(H24,'Income Limit'!$D$1:$S$1,0),0)))))</f>
        <v>Do not enter value here</v>
      </c>
      <c r="AH24" s="72" t="str">
        <f t="shared" si="20"/>
        <v>Do not enter value here</v>
      </c>
    </row>
    <row r="25" spans="1:34" ht="28.8">
      <c r="A25" s="65" t="s">
        <v>78</v>
      </c>
      <c r="B25" s="65">
        <v>1</v>
      </c>
      <c r="C25" s="65" t="s">
        <v>51</v>
      </c>
      <c r="D25" s="65" t="s">
        <v>52</v>
      </c>
      <c r="E25" s="55" t="s">
        <v>53</v>
      </c>
      <c r="F25" s="55" t="str">
        <f t="shared" si="4"/>
        <v>Enter value</v>
      </c>
      <c r="G25" s="55" t="str">
        <f t="shared" si="0"/>
        <v>Enter value</v>
      </c>
      <c r="H25" s="58" t="str">
        <f t="shared" si="1"/>
        <v>Enter value</v>
      </c>
      <c r="I25" s="55" t="str">
        <f t="shared" si="0"/>
        <v>Enter value</v>
      </c>
      <c r="J25" s="56" t="str">
        <f t="shared" si="5"/>
        <v>Enter value</v>
      </c>
      <c r="K25" s="56" t="str">
        <f t="shared" si="2"/>
        <v>Enter value</v>
      </c>
      <c r="L25" s="57" t="str">
        <f t="shared" si="6"/>
        <v>Enter value</v>
      </c>
      <c r="M25" s="57" t="str">
        <f t="shared" si="7"/>
        <v>Enter value</v>
      </c>
      <c r="N25" s="55" t="str">
        <f t="shared" si="8"/>
        <v>Enter value</v>
      </c>
      <c r="O25" s="55" t="str">
        <f t="shared" si="9"/>
        <v>Enter value</v>
      </c>
      <c r="P25" s="55" t="str">
        <f t="shared" si="10"/>
        <v>Enter value</v>
      </c>
      <c r="Q25" s="56" t="str">
        <f t="shared" si="11"/>
        <v>Enter value</v>
      </c>
      <c r="R25" s="57" t="str">
        <f t="shared" si="21"/>
        <v>Enter value</v>
      </c>
      <c r="S25" s="58" t="str">
        <f t="shared" si="12"/>
        <v>Enter value</v>
      </c>
      <c r="T25" s="55" t="str">
        <f t="shared" si="22"/>
        <v>Enter value</v>
      </c>
      <c r="U25" s="56" t="str">
        <f t="shared" si="3"/>
        <v>Enter value</v>
      </c>
      <c r="V25" s="57" t="str">
        <f t="shared" si="13"/>
        <v>Enter value</v>
      </c>
      <c r="W25" s="55" t="str">
        <f t="shared" si="14"/>
        <v>Enter value</v>
      </c>
      <c r="X25" s="55" t="str">
        <f t="shared" si="14"/>
        <v>Enter value</v>
      </c>
      <c r="Y25" s="57" t="str">
        <f t="shared" si="15"/>
        <v>Enter value</v>
      </c>
      <c r="Z25" s="55" t="str">
        <f t="shared" si="14"/>
        <v>Enter value</v>
      </c>
      <c r="AA25" s="57" t="str">
        <f t="shared" si="16"/>
        <v>Enter value</v>
      </c>
      <c r="AB25" s="55" t="str">
        <f t="shared" si="17"/>
        <v>Enter value</v>
      </c>
      <c r="AC25" s="55" t="str">
        <f t="shared" si="18"/>
        <v>Enter value</v>
      </c>
      <c r="AD25" s="70" t="str">
        <f t="shared" si="19"/>
        <v>37</v>
      </c>
      <c r="AE25" s="70" t="str">
        <f>IF(OR(H25="Enter Value",H25="Leave Blank"),"Do not enter value here",IF(G25="1 - Low",VLOOKUP(B25,'Rent Limts'!$D$14:$L$20,8,FALSE),IF(G25="2 - High",VLOOKUP(B25,'Rent Limts'!$D$14:$I$20,6,FALSE),IF(D25="HCD",VLOOKUP(B25,'Rent Limts'!$D$2:$S$7,MATCH(H25,'Rent Limts'!$D$1:$S$1,0),0),VLOOKUP(B25,'Rent Limts'!$D$8:$S$13,MATCH(H25,'Rent Limts'!$D$1:$S$1,0),0)))))</f>
        <v>Do not enter value here</v>
      </c>
      <c r="AF25" s="71" t="str">
        <f t="shared" si="23"/>
        <v>Do not enter value here</v>
      </c>
      <c r="AG25" s="70" t="str">
        <f>IF(OR(H25="Enter Value",H25="Leave Blank"),"Do not enter value here",IF(G25="1 - Low",VLOOKUP(B25,'Income Limit'!$D$14:$L$20,8,FALSE),IF(G25="2 - High",VLOOKUP(B25,'Income Limit'!$D$14:$I$20,6,FALSE),IF(D25="HCD",VLOOKUP(B25,'Income Limit'!$D$2:$S$7,MATCH(H25,'Income Limit'!$D$1:$S$1,0),0),VLOOKUP(B25,'Income Limit'!$D$8:$S$13,MATCH(H25,'Income Limit'!$D$1:$S$1,0),0)))))</f>
        <v>Do not enter value here</v>
      </c>
      <c r="AH25" s="72" t="str">
        <f t="shared" si="20"/>
        <v>Do not enter value here</v>
      </c>
    </row>
    <row r="26" spans="1:34" ht="28.8">
      <c r="A26" s="65" t="s">
        <v>79</v>
      </c>
      <c r="B26" s="65">
        <v>1</v>
      </c>
      <c r="C26" s="65" t="s">
        <v>51</v>
      </c>
      <c r="D26" s="65" t="s">
        <v>52</v>
      </c>
      <c r="E26" s="55" t="s">
        <v>53</v>
      </c>
      <c r="F26" s="55" t="str">
        <f t="shared" si="4"/>
        <v>Enter value</v>
      </c>
      <c r="G26" s="55" t="str">
        <f t="shared" si="0"/>
        <v>Enter value</v>
      </c>
      <c r="H26" s="58" t="str">
        <f t="shared" si="1"/>
        <v>Enter value</v>
      </c>
      <c r="I26" s="55" t="str">
        <f t="shared" si="0"/>
        <v>Enter value</v>
      </c>
      <c r="J26" s="56" t="str">
        <f t="shared" si="5"/>
        <v>Enter value</v>
      </c>
      <c r="K26" s="56" t="str">
        <f t="shared" si="2"/>
        <v>Enter value</v>
      </c>
      <c r="L26" s="57" t="str">
        <f t="shared" si="6"/>
        <v>Enter value</v>
      </c>
      <c r="M26" s="57" t="str">
        <f t="shared" si="7"/>
        <v>Enter value</v>
      </c>
      <c r="N26" s="55" t="str">
        <f t="shared" si="8"/>
        <v>Enter value</v>
      </c>
      <c r="O26" s="55" t="str">
        <f t="shared" si="9"/>
        <v>Enter value</v>
      </c>
      <c r="P26" s="55" t="str">
        <f t="shared" si="10"/>
        <v>Enter value</v>
      </c>
      <c r="Q26" s="56" t="str">
        <f t="shared" si="11"/>
        <v>Enter value</v>
      </c>
      <c r="R26" s="57" t="str">
        <f t="shared" si="21"/>
        <v>Enter value</v>
      </c>
      <c r="S26" s="58" t="str">
        <f t="shared" si="12"/>
        <v>Enter value</v>
      </c>
      <c r="T26" s="55" t="str">
        <f t="shared" si="22"/>
        <v>Enter value</v>
      </c>
      <c r="U26" s="56" t="str">
        <f t="shared" si="3"/>
        <v>Enter value</v>
      </c>
      <c r="V26" s="57" t="str">
        <f t="shared" si="13"/>
        <v>Enter value</v>
      </c>
      <c r="W26" s="55" t="str">
        <f t="shared" si="14"/>
        <v>Enter value</v>
      </c>
      <c r="X26" s="55" t="str">
        <f t="shared" si="14"/>
        <v>Enter value</v>
      </c>
      <c r="Y26" s="57" t="str">
        <f t="shared" si="15"/>
        <v>Enter value</v>
      </c>
      <c r="Z26" s="55" t="str">
        <f t="shared" si="14"/>
        <v>Enter value</v>
      </c>
      <c r="AA26" s="57" t="str">
        <f t="shared" si="16"/>
        <v>Enter value</v>
      </c>
      <c r="AB26" s="55" t="str">
        <f t="shared" si="17"/>
        <v>Enter value</v>
      </c>
      <c r="AC26" s="55" t="str">
        <f t="shared" si="18"/>
        <v>Enter value</v>
      </c>
      <c r="AD26" s="70" t="str">
        <f t="shared" si="19"/>
        <v>37</v>
      </c>
      <c r="AE26" s="70" t="str">
        <f>IF(OR(H26="Enter Value",H26="Leave Blank"),"Do not enter value here",IF(G26="1 - Low",VLOOKUP(B26,'Rent Limts'!$D$14:$L$20,8,FALSE),IF(G26="2 - High",VLOOKUP(B26,'Rent Limts'!$D$14:$I$20,6,FALSE),IF(D26="HCD",VLOOKUP(B26,'Rent Limts'!$D$2:$S$7,MATCH(H26,'Rent Limts'!$D$1:$S$1,0),0),VLOOKUP(B26,'Rent Limts'!$D$8:$S$13,MATCH(H26,'Rent Limts'!$D$1:$S$1,0),0)))))</f>
        <v>Do not enter value here</v>
      </c>
      <c r="AF26" s="71" t="str">
        <f t="shared" si="23"/>
        <v>Do not enter value here</v>
      </c>
      <c r="AG26" s="70" t="str">
        <f>IF(OR(H26="Enter Value",H26="Leave Blank"),"Do not enter value here",IF(G26="1 - Low",VLOOKUP(B26,'Income Limit'!$D$14:$L$20,8,FALSE),IF(G26="2 - High",VLOOKUP(B26,'Income Limit'!$D$14:$I$20,6,FALSE),IF(D26="HCD",VLOOKUP(B26,'Income Limit'!$D$2:$S$7,MATCH(H26,'Income Limit'!$D$1:$S$1,0),0),VLOOKUP(B26,'Income Limit'!$D$8:$S$13,MATCH(H26,'Income Limit'!$D$1:$S$1,0),0)))))</f>
        <v>Do not enter value here</v>
      </c>
      <c r="AH26" s="72" t="str">
        <f t="shared" si="20"/>
        <v>Do not enter value here</v>
      </c>
    </row>
    <row r="27" spans="1:34" ht="28.8">
      <c r="A27" s="65" t="s">
        <v>80</v>
      </c>
      <c r="B27" s="65">
        <v>1</v>
      </c>
      <c r="C27" s="65" t="s">
        <v>51</v>
      </c>
      <c r="D27" s="65" t="s">
        <v>52</v>
      </c>
      <c r="E27" s="55" t="s">
        <v>53</v>
      </c>
      <c r="F27" s="55" t="str">
        <f t="shared" si="4"/>
        <v>Enter value</v>
      </c>
      <c r="G27" s="55" t="str">
        <f t="shared" si="0"/>
        <v>Enter value</v>
      </c>
      <c r="H27" s="58" t="str">
        <f t="shared" si="1"/>
        <v>Enter value</v>
      </c>
      <c r="I27" s="55" t="str">
        <f t="shared" si="0"/>
        <v>Enter value</v>
      </c>
      <c r="J27" s="56" t="str">
        <f t="shared" si="5"/>
        <v>Enter value</v>
      </c>
      <c r="K27" s="56" t="str">
        <f t="shared" si="2"/>
        <v>Enter value</v>
      </c>
      <c r="L27" s="57" t="str">
        <f t="shared" si="6"/>
        <v>Enter value</v>
      </c>
      <c r="M27" s="57" t="str">
        <f t="shared" si="7"/>
        <v>Enter value</v>
      </c>
      <c r="N27" s="55" t="str">
        <f t="shared" si="8"/>
        <v>Enter value</v>
      </c>
      <c r="O27" s="55" t="str">
        <f t="shared" si="9"/>
        <v>Enter value</v>
      </c>
      <c r="P27" s="55" t="str">
        <f t="shared" si="10"/>
        <v>Enter value</v>
      </c>
      <c r="Q27" s="56" t="str">
        <f t="shared" si="11"/>
        <v>Enter value</v>
      </c>
      <c r="R27" s="57" t="str">
        <f t="shared" si="21"/>
        <v>Enter value</v>
      </c>
      <c r="S27" s="58" t="str">
        <f t="shared" si="12"/>
        <v>Enter value</v>
      </c>
      <c r="T27" s="55" t="str">
        <f t="shared" si="22"/>
        <v>Enter value</v>
      </c>
      <c r="U27" s="56" t="str">
        <f t="shared" si="3"/>
        <v>Enter value</v>
      </c>
      <c r="V27" s="57" t="str">
        <f t="shared" si="13"/>
        <v>Enter value</v>
      </c>
      <c r="W27" s="55" t="str">
        <f t="shared" si="14"/>
        <v>Enter value</v>
      </c>
      <c r="X27" s="55" t="str">
        <f t="shared" si="14"/>
        <v>Enter value</v>
      </c>
      <c r="Y27" s="57" t="str">
        <f t="shared" si="15"/>
        <v>Enter value</v>
      </c>
      <c r="Z27" s="55" t="str">
        <f t="shared" si="14"/>
        <v>Enter value</v>
      </c>
      <c r="AA27" s="57" t="str">
        <f t="shared" si="16"/>
        <v>Enter value</v>
      </c>
      <c r="AB27" s="55" t="str">
        <f t="shared" si="17"/>
        <v>Enter value</v>
      </c>
      <c r="AC27" s="55" t="str">
        <f t="shared" si="18"/>
        <v>Enter value</v>
      </c>
      <c r="AD27" s="70" t="str">
        <f t="shared" si="19"/>
        <v>37</v>
      </c>
      <c r="AE27" s="70" t="str">
        <f>IF(OR(H27="Enter Value",H27="Leave Blank"),"Do not enter value here",IF(G27="1 - Low",VLOOKUP(B27,'Rent Limts'!$D$14:$L$20,8,FALSE),IF(G27="2 - High",VLOOKUP(B27,'Rent Limts'!$D$14:$I$20,6,FALSE),IF(D27="HCD",VLOOKUP(B27,'Rent Limts'!$D$2:$S$7,MATCH(H27,'Rent Limts'!$D$1:$S$1,0),0),VLOOKUP(B27,'Rent Limts'!$D$8:$S$13,MATCH(H27,'Rent Limts'!$D$1:$S$1,0),0)))))</f>
        <v>Do not enter value here</v>
      </c>
      <c r="AF27" s="71" t="str">
        <f t="shared" si="23"/>
        <v>Do not enter value here</v>
      </c>
      <c r="AG27" s="70" t="str">
        <f>IF(OR(H27="Enter Value",H27="Leave Blank"),"Do not enter value here",IF(G27="1 - Low",VLOOKUP(B27,'Income Limit'!$D$14:$L$20,8,FALSE),IF(G27="2 - High",VLOOKUP(B27,'Income Limit'!$D$14:$I$20,6,FALSE),IF(D27="HCD",VLOOKUP(B27,'Income Limit'!$D$2:$S$7,MATCH(H27,'Income Limit'!$D$1:$S$1,0),0),VLOOKUP(B27,'Income Limit'!$D$8:$S$13,MATCH(H27,'Income Limit'!$D$1:$S$1,0),0)))))</f>
        <v>Do not enter value here</v>
      </c>
      <c r="AH27" s="72" t="str">
        <f t="shared" si="20"/>
        <v>Do not enter value here</v>
      </c>
    </row>
    <row r="28" spans="1:34" ht="28.8">
      <c r="A28" s="65" t="s">
        <v>81</v>
      </c>
      <c r="B28" s="65">
        <v>1</v>
      </c>
      <c r="C28" s="65" t="s">
        <v>51</v>
      </c>
      <c r="D28" s="65" t="s">
        <v>52</v>
      </c>
      <c r="E28" s="55" t="s">
        <v>53</v>
      </c>
      <c r="F28" s="55" t="str">
        <f t="shared" si="4"/>
        <v>Enter value</v>
      </c>
      <c r="G28" s="55" t="str">
        <f t="shared" si="0"/>
        <v>Enter value</v>
      </c>
      <c r="H28" s="58" t="str">
        <f t="shared" si="1"/>
        <v>Enter value</v>
      </c>
      <c r="I28" s="55" t="str">
        <f t="shared" si="0"/>
        <v>Enter value</v>
      </c>
      <c r="J28" s="56" t="str">
        <f t="shared" si="5"/>
        <v>Enter value</v>
      </c>
      <c r="K28" s="56" t="str">
        <f t="shared" si="2"/>
        <v>Enter value</v>
      </c>
      <c r="L28" s="57" t="str">
        <f t="shared" si="6"/>
        <v>Enter value</v>
      </c>
      <c r="M28" s="57" t="str">
        <f t="shared" si="7"/>
        <v>Enter value</v>
      </c>
      <c r="N28" s="55" t="str">
        <f t="shared" si="8"/>
        <v>Enter value</v>
      </c>
      <c r="O28" s="55" t="str">
        <f t="shared" si="9"/>
        <v>Enter value</v>
      </c>
      <c r="P28" s="55" t="str">
        <f t="shared" si="10"/>
        <v>Enter value</v>
      </c>
      <c r="Q28" s="56" t="str">
        <f t="shared" si="11"/>
        <v>Enter value</v>
      </c>
      <c r="R28" s="57" t="str">
        <f t="shared" si="21"/>
        <v>Enter value</v>
      </c>
      <c r="S28" s="58" t="str">
        <f t="shared" si="12"/>
        <v>Enter value</v>
      </c>
      <c r="T28" s="55" t="str">
        <f t="shared" si="22"/>
        <v>Enter value</v>
      </c>
      <c r="U28" s="56" t="str">
        <f t="shared" si="3"/>
        <v>Enter value</v>
      </c>
      <c r="V28" s="57" t="str">
        <f t="shared" si="13"/>
        <v>Enter value</v>
      </c>
      <c r="W28" s="55" t="str">
        <f t="shared" si="14"/>
        <v>Enter value</v>
      </c>
      <c r="X28" s="55" t="str">
        <f t="shared" si="14"/>
        <v>Enter value</v>
      </c>
      <c r="Y28" s="57" t="str">
        <f t="shared" si="15"/>
        <v>Enter value</v>
      </c>
      <c r="Z28" s="55" t="str">
        <f t="shared" si="14"/>
        <v>Enter value</v>
      </c>
      <c r="AA28" s="57" t="str">
        <f t="shared" si="16"/>
        <v>Enter value</v>
      </c>
      <c r="AB28" s="55" t="str">
        <f t="shared" si="17"/>
        <v>Enter value</v>
      </c>
      <c r="AC28" s="55" t="str">
        <f t="shared" si="18"/>
        <v>Enter value</v>
      </c>
      <c r="AD28" s="70" t="str">
        <f t="shared" si="19"/>
        <v>37</v>
      </c>
      <c r="AE28" s="70" t="str">
        <f>IF(OR(H28="Enter Value",H28="Leave Blank"),"Do not enter value here",IF(G28="1 - Low",VLOOKUP(B28,'Rent Limts'!$D$14:$L$20,8,FALSE),IF(G28="2 - High",VLOOKUP(B28,'Rent Limts'!$D$14:$I$20,6,FALSE),IF(D28="HCD",VLOOKUP(B28,'Rent Limts'!$D$2:$S$7,MATCH(H28,'Rent Limts'!$D$1:$S$1,0),0),VLOOKUP(B28,'Rent Limts'!$D$8:$S$13,MATCH(H28,'Rent Limts'!$D$1:$S$1,0),0)))))</f>
        <v>Do not enter value here</v>
      </c>
      <c r="AF28" s="71" t="str">
        <f t="shared" si="23"/>
        <v>Do not enter value here</v>
      </c>
      <c r="AG28" s="70" t="str">
        <f>IF(OR(H28="Enter Value",H28="Leave Blank"),"Do not enter value here",IF(G28="1 - Low",VLOOKUP(B28,'Income Limit'!$D$14:$L$20,8,FALSE),IF(G28="2 - High",VLOOKUP(B28,'Income Limit'!$D$14:$I$20,6,FALSE),IF(D28="HCD",VLOOKUP(B28,'Income Limit'!$D$2:$S$7,MATCH(H28,'Income Limit'!$D$1:$S$1,0),0),VLOOKUP(B28,'Income Limit'!$D$8:$S$13,MATCH(H28,'Income Limit'!$D$1:$S$1,0),0)))))</f>
        <v>Do not enter value here</v>
      </c>
      <c r="AH28" s="72" t="str">
        <f t="shared" si="20"/>
        <v>Do not enter value here</v>
      </c>
    </row>
    <row r="29" spans="1:34" ht="28.8">
      <c r="A29" s="65" t="s">
        <v>82</v>
      </c>
      <c r="B29" s="65">
        <v>1</v>
      </c>
      <c r="C29" s="65" t="s">
        <v>51</v>
      </c>
      <c r="D29" s="65" t="s">
        <v>52</v>
      </c>
      <c r="E29" s="55" t="s">
        <v>53</v>
      </c>
      <c r="F29" s="55" t="str">
        <f t="shared" si="4"/>
        <v>Enter value</v>
      </c>
      <c r="G29" s="55" t="str">
        <f t="shared" si="0"/>
        <v>Enter value</v>
      </c>
      <c r="H29" s="58" t="str">
        <f t="shared" si="1"/>
        <v>Enter value</v>
      </c>
      <c r="I29" s="55" t="str">
        <f t="shared" si="0"/>
        <v>Enter value</v>
      </c>
      <c r="J29" s="56" t="str">
        <f t="shared" si="5"/>
        <v>Enter value</v>
      </c>
      <c r="K29" s="56" t="str">
        <f t="shared" si="2"/>
        <v>Enter value</v>
      </c>
      <c r="L29" s="57" t="str">
        <f t="shared" si="6"/>
        <v>Enter value</v>
      </c>
      <c r="M29" s="57" t="str">
        <f t="shared" si="7"/>
        <v>Enter value</v>
      </c>
      <c r="N29" s="55" t="str">
        <f t="shared" si="8"/>
        <v>Enter value</v>
      </c>
      <c r="O29" s="55" t="str">
        <f t="shared" si="9"/>
        <v>Enter value</v>
      </c>
      <c r="P29" s="55" t="str">
        <f t="shared" si="10"/>
        <v>Enter value</v>
      </c>
      <c r="Q29" s="56" t="str">
        <f t="shared" si="11"/>
        <v>Enter value</v>
      </c>
      <c r="R29" s="57" t="str">
        <f t="shared" si="21"/>
        <v>Enter value</v>
      </c>
      <c r="S29" s="58" t="str">
        <f t="shared" si="12"/>
        <v>Enter value</v>
      </c>
      <c r="T29" s="55" t="str">
        <f t="shared" si="22"/>
        <v>Enter value</v>
      </c>
      <c r="U29" s="56" t="str">
        <f t="shared" si="3"/>
        <v>Enter value</v>
      </c>
      <c r="V29" s="57" t="str">
        <f t="shared" si="13"/>
        <v>Enter value</v>
      </c>
      <c r="W29" s="55" t="str">
        <f t="shared" si="14"/>
        <v>Enter value</v>
      </c>
      <c r="X29" s="55" t="str">
        <f t="shared" si="14"/>
        <v>Enter value</v>
      </c>
      <c r="Y29" s="57" t="str">
        <f t="shared" si="15"/>
        <v>Enter value</v>
      </c>
      <c r="Z29" s="55" t="str">
        <f t="shared" si="14"/>
        <v>Enter value</v>
      </c>
      <c r="AA29" s="57" t="str">
        <f t="shared" si="16"/>
        <v>Enter value</v>
      </c>
      <c r="AB29" s="55" t="str">
        <f t="shared" si="17"/>
        <v>Enter value</v>
      </c>
      <c r="AC29" s="55" t="str">
        <f t="shared" si="18"/>
        <v>Enter value</v>
      </c>
      <c r="AD29" s="70" t="str">
        <f t="shared" si="19"/>
        <v>37</v>
      </c>
      <c r="AE29" s="70" t="str">
        <f>IF(OR(H29="Enter Value",H29="Leave Blank"),"Do not enter value here",IF(G29="1 - Low",VLOOKUP(B29,'Rent Limts'!$D$14:$L$20,8,FALSE),IF(G29="2 - High",VLOOKUP(B29,'Rent Limts'!$D$14:$I$20,6,FALSE),IF(D29="HCD",VLOOKUP(B29,'Rent Limts'!$D$2:$S$7,MATCH(H29,'Rent Limts'!$D$1:$S$1,0),0),VLOOKUP(B29,'Rent Limts'!$D$8:$S$13,MATCH(H29,'Rent Limts'!$D$1:$S$1,0),0)))))</f>
        <v>Do not enter value here</v>
      </c>
      <c r="AF29" s="71" t="str">
        <f t="shared" si="23"/>
        <v>Do not enter value here</v>
      </c>
      <c r="AG29" s="70" t="str">
        <f>IF(OR(H29="Enter Value",H29="Leave Blank"),"Do not enter value here",IF(G29="1 - Low",VLOOKUP(B29,'Income Limit'!$D$14:$L$20,8,FALSE),IF(G29="2 - High",VLOOKUP(B29,'Income Limit'!$D$14:$I$20,6,FALSE),IF(D29="HCD",VLOOKUP(B29,'Income Limit'!$D$2:$S$7,MATCH(H29,'Income Limit'!$D$1:$S$1,0),0),VLOOKUP(B29,'Income Limit'!$D$8:$S$13,MATCH(H29,'Income Limit'!$D$1:$S$1,0),0)))))</f>
        <v>Do not enter value here</v>
      </c>
      <c r="AH29" s="72" t="str">
        <f t="shared" si="20"/>
        <v>Do not enter value here</v>
      </c>
    </row>
    <row r="30" spans="1:34" ht="28.8">
      <c r="A30" s="65" t="s">
        <v>83</v>
      </c>
      <c r="B30" s="65">
        <v>1</v>
      </c>
      <c r="C30" s="65" t="s">
        <v>51</v>
      </c>
      <c r="D30" s="65" t="s">
        <v>52</v>
      </c>
      <c r="E30" s="55" t="s">
        <v>53</v>
      </c>
      <c r="F30" s="55" t="str">
        <f t="shared" si="4"/>
        <v>Enter value</v>
      </c>
      <c r="G30" s="55" t="str">
        <f t="shared" si="0"/>
        <v>Enter value</v>
      </c>
      <c r="H30" s="58" t="str">
        <f t="shared" si="1"/>
        <v>Enter value</v>
      </c>
      <c r="I30" s="55" t="str">
        <f t="shared" si="0"/>
        <v>Enter value</v>
      </c>
      <c r="J30" s="56" t="str">
        <f t="shared" si="5"/>
        <v>Enter value</v>
      </c>
      <c r="K30" s="56" t="str">
        <f t="shared" si="2"/>
        <v>Enter value</v>
      </c>
      <c r="L30" s="57" t="str">
        <f t="shared" si="6"/>
        <v>Enter value</v>
      </c>
      <c r="M30" s="57" t="str">
        <f t="shared" si="7"/>
        <v>Enter value</v>
      </c>
      <c r="N30" s="55" t="str">
        <f t="shared" si="8"/>
        <v>Enter value</v>
      </c>
      <c r="O30" s="55" t="str">
        <f t="shared" si="9"/>
        <v>Enter value</v>
      </c>
      <c r="P30" s="55" t="str">
        <f t="shared" si="10"/>
        <v>Enter value</v>
      </c>
      <c r="Q30" s="56" t="str">
        <f t="shared" si="11"/>
        <v>Enter value</v>
      </c>
      <c r="R30" s="57" t="str">
        <f t="shared" si="21"/>
        <v>Enter value</v>
      </c>
      <c r="S30" s="58" t="str">
        <f t="shared" si="12"/>
        <v>Enter value</v>
      </c>
      <c r="T30" s="55" t="str">
        <f t="shared" si="22"/>
        <v>Enter value</v>
      </c>
      <c r="U30" s="56" t="str">
        <f t="shared" si="3"/>
        <v>Enter value</v>
      </c>
      <c r="V30" s="57" t="str">
        <f t="shared" si="13"/>
        <v>Enter value</v>
      </c>
      <c r="W30" s="55" t="str">
        <f t="shared" si="14"/>
        <v>Enter value</v>
      </c>
      <c r="X30" s="55" t="str">
        <f t="shared" si="14"/>
        <v>Enter value</v>
      </c>
      <c r="Y30" s="57" t="str">
        <f t="shared" si="15"/>
        <v>Enter value</v>
      </c>
      <c r="Z30" s="55" t="str">
        <f t="shared" si="14"/>
        <v>Enter value</v>
      </c>
      <c r="AA30" s="57" t="str">
        <f t="shared" si="16"/>
        <v>Enter value</v>
      </c>
      <c r="AB30" s="55" t="str">
        <f t="shared" si="17"/>
        <v>Enter value</v>
      </c>
      <c r="AC30" s="55" t="str">
        <f t="shared" si="18"/>
        <v>Enter value</v>
      </c>
      <c r="AD30" s="70" t="str">
        <f t="shared" si="19"/>
        <v>37</v>
      </c>
      <c r="AE30" s="70" t="str">
        <f>IF(OR(H30="Enter Value",H30="Leave Blank"),"Do not enter value here",IF(G30="1 - Low",VLOOKUP(B30,'Rent Limts'!$D$14:$L$20,8,FALSE),IF(G30="2 - High",VLOOKUP(B30,'Rent Limts'!$D$14:$I$20,6,FALSE),IF(D30="HCD",VLOOKUP(B30,'Rent Limts'!$D$2:$S$7,MATCH(H30,'Rent Limts'!$D$1:$S$1,0),0),VLOOKUP(B30,'Rent Limts'!$D$8:$S$13,MATCH(H30,'Rent Limts'!$D$1:$S$1,0),0)))))</f>
        <v>Do not enter value here</v>
      </c>
      <c r="AF30" s="71" t="str">
        <f t="shared" si="23"/>
        <v>Do not enter value here</v>
      </c>
      <c r="AG30" s="70" t="str">
        <f>IF(OR(H30="Enter Value",H30="Leave Blank"),"Do not enter value here",IF(G30="1 - Low",VLOOKUP(B30,'Income Limit'!$D$14:$L$20,8,FALSE),IF(G30="2 - High",VLOOKUP(B30,'Income Limit'!$D$14:$I$20,6,FALSE),IF(D30="HCD",VLOOKUP(B30,'Income Limit'!$D$2:$S$7,MATCH(H30,'Income Limit'!$D$1:$S$1,0),0),VLOOKUP(B30,'Income Limit'!$D$8:$S$13,MATCH(H30,'Income Limit'!$D$1:$S$1,0),0)))))</f>
        <v>Do not enter value here</v>
      </c>
      <c r="AH30" s="72" t="str">
        <f t="shared" si="20"/>
        <v>Do not enter value here</v>
      </c>
    </row>
    <row r="31" spans="1:34" ht="28.8">
      <c r="A31" s="65" t="s">
        <v>84</v>
      </c>
      <c r="B31" s="65">
        <v>1</v>
      </c>
      <c r="C31" s="65" t="s">
        <v>51</v>
      </c>
      <c r="D31" s="65" t="s">
        <v>52</v>
      </c>
      <c r="E31" s="55" t="s">
        <v>53</v>
      </c>
      <c r="F31" s="55" t="str">
        <f t="shared" si="4"/>
        <v>Enter value</v>
      </c>
      <c r="G31" s="55" t="str">
        <f t="shared" si="0"/>
        <v>Enter value</v>
      </c>
      <c r="H31" s="58" t="str">
        <f t="shared" si="1"/>
        <v>Enter value</v>
      </c>
      <c r="I31" s="55" t="str">
        <f t="shared" si="0"/>
        <v>Enter value</v>
      </c>
      <c r="J31" s="56" t="str">
        <f t="shared" si="5"/>
        <v>Enter value</v>
      </c>
      <c r="K31" s="56" t="str">
        <f t="shared" si="2"/>
        <v>Enter value</v>
      </c>
      <c r="L31" s="57" t="str">
        <f t="shared" si="6"/>
        <v>Enter value</v>
      </c>
      <c r="M31" s="57" t="str">
        <f t="shared" si="7"/>
        <v>Enter value</v>
      </c>
      <c r="N31" s="55" t="str">
        <f t="shared" si="8"/>
        <v>Enter value</v>
      </c>
      <c r="O31" s="55" t="str">
        <f t="shared" si="9"/>
        <v>Enter value</v>
      </c>
      <c r="P31" s="55" t="str">
        <f t="shared" si="10"/>
        <v>Enter value</v>
      </c>
      <c r="Q31" s="56" t="str">
        <f t="shared" si="11"/>
        <v>Enter value</v>
      </c>
      <c r="R31" s="57" t="str">
        <f t="shared" si="21"/>
        <v>Enter value</v>
      </c>
      <c r="S31" s="58" t="str">
        <f t="shared" si="12"/>
        <v>Enter value</v>
      </c>
      <c r="T31" s="55" t="str">
        <f t="shared" si="22"/>
        <v>Enter value</v>
      </c>
      <c r="U31" s="56" t="str">
        <f t="shared" si="3"/>
        <v>Enter value</v>
      </c>
      <c r="V31" s="57" t="str">
        <f t="shared" si="13"/>
        <v>Enter value</v>
      </c>
      <c r="W31" s="55" t="str">
        <f t="shared" si="14"/>
        <v>Enter value</v>
      </c>
      <c r="X31" s="55" t="str">
        <f t="shared" si="14"/>
        <v>Enter value</v>
      </c>
      <c r="Y31" s="57" t="str">
        <f t="shared" si="15"/>
        <v>Enter value</v>
      </c>
      <c r="Z31" s="55" t="str">
        <f t="shared" si="14"/>
        <v>Enter value</v>
      </c>
      <c r="AA31" s="57" t="str">
        <f t="shared" si="16"/>
        <v>Enter value</v>
      </c>
      <c r="AB31" s="55" t="str">
        <f t="shared" si="17"/>
        <v>Enter value</v>
      </c>
      <c r="AC31" s="55" t="str">
        <f t="shared" si="18"/>
        <v>Enter value</v>
      </c>
      <c r="AD31" s="70" t="str">
        <f t="shared" si="19"/>
        <v>37</v>
      </c>
      <c r="AE31" s="70" t="str">
        <f>IF(OR(H31="Enter Value",H31="Leave Blank"),"Do not enter value here",IF(G31="1 - Low",VLOOKUP(B31,'Rent Limts'!$D$14:$L$20,8,FALSE),IF(G31="2 - High",VLOOKUP(B31,'Rent Limts'!$D$14:$I$20,6,FALSE),IF(D31="HCD",VLOOKUP(B31,'Rent Limts'!$D$2:$S$7,MATCH(H31,'Rent Limts'!$D$1:$S$1,0),0),VLOOKUP(B31,'Rent Limts'!$D$8:$S$13,MATCH(H31,'Rent Limts'!$D$1:$S$1,0),0)))))</f>
        <v>Do not enter value here</v>
      </c>
      <c r="AF31" s="71" t="str">
        <f t="shared" si="23"/>
        <v>Do not enter value here</v>
      </c>
      <c r="AG31" s="70" t="str">
        <f>IF(OR(H31="Enter Value",H31="Leave Blank"),"Do not enter value here",IF(G31="1 - Low",VLOOKUP(B31,'Income Limit'!$D$14:$L$20,8,FALSE),IF(G31="2 - High",VLOOKUP(B31,'Income Limit'!$D$14:$I$20,6,FALSE),IF(D31="HCD",VLOOKUP(B31,'Income Limit'!$D$2:$S$7,MATCH(H31,'Income Limit'!$D$1:$S$1,0),0),VLOOKUP(B31,'Income Limit'!$D$8:$S$13,MATCH(H31,'Income Limit'!$D$1:$S$1,0),0)))))</f>
        <v>Do not enter value here</v>
      </c>
      <c r="AH31" s="72" t="str">
        <f t="shared" si="20"/>
        <v>Do not enter value here</v>
      </c>
    </row>
    <row r="32" spans="1:34" ht="28.8">
      <c r="A32" s="65" t="s">
        <v>85</v>
      </c>
      <c r="B32" s="65">
        <v>1</v>
      </c>
      <c r="C32" s="65" t="s">
        <v>51</v>
      </c>
      <c r="D32" s="65" t="s">
        <v>52</v>
      </c>
      <c r="E32" s="55" t="s">
        <v>53</v>
      </c>
      <c r="F32" s="55" t="str">
        <f t="shared" si="4"/>
        <v>Enter value</v>
      </c>
      <c r="G32" s="55" t="str">
        <f t="shared" si="0"/>
        <v>Enter value</v>
      </c>
      <c r="H32" s="58" t="str">
        <f t="shared" si="1"/>
        <v>Enter value</v>
      </c>
      <c r="I32" s="55" t="str">
        <f t="shared" si="0"/>
        <v>Enter value</v>
      </c>
      <c r="J32" s="56" t="str">
        <f t="shared" si="5"/>
        <v>Enter value</v>
      </c>
      <c r="K32" s="56" t="str">
        <f t="shared" si="2"/>
        <v>Enter value</v>
      </c>
      <c r="L32" s="57" t="str">
        <f t="shared" si="6"/>
        <v>Enter value</v>
      </c>
      <c r="M32" s="57" t="str">
        <f t="shared" si="7"/>
        <v>Enter value</v>
      </c>
      <c r="N32" s="55" t="str">
        <f t="shared" si="8"/>
        <v>Enter value</v>
      </c>
      <c r="O32" s="55" t="str">
        <f t="shared" si="9"/>
        <v>Enter value</v>
      </c>
      <c r="P32" s="55" t="str">
        <f t="shared" si="10"/>
        <v>Enter value</v>
      </c>
      <c r="Q32" s="56" t="str">
        <f t="shared" si="11"/>
        <v>Enter value</v>
      </c>
      <c r="R32" s="57" t="str">
        <f t="shared" si="21"/>
        <v>Enter value</v>
      </c>
      <c r="S32" s="58" t="str">
        <f t="shared" si="12"/>
        <v>Enter value</v>
      </c>
      <c r="T32" s="55" t="str">
        <f t="shared" si="22"/>
        <v>Enter value</v>
      </c>
      <c r="U32" s="56" t="str">
        <f t="shared" si="3"/>
        <v>Enter value</v>
      </c>
      <c r="V32" s="57" t="str">
        <f t="shared" si="13"/>
        <v>Enter value</v>
      </c>
      <c r="W32" s="55" t="str">
        <f t="shared" si="14"/>
        <v>Enter value</v>
      </c>
      <c r="X32" s="55" t="str">
        <f t="shared" si="14"/>
        <v>Enter value</v>
      </c>
      <c r="Y32" s="57" t="str">
        <f t="shared" si="15"/>
        <v>Enter value</v>
      </c>
      <c r="Z32" s="55" t="str">
        <f t="shared" si="14"/>
        <v>Enter value</v>
      </c>
      <c r="AA32" s="57" t="str">
        <f t="shared" si="16"/>
        <v>Enter value</v>
      </c>
      <c r="AB32" s="55" t="str">
        <f t="shared" si="17"/>
        <v>Enter value</v>
      </c>
      <c r="AC32" s="55" t="str">
        <f t="shared" si="18"/>
        <v>Enter value</v>
      </c>
      <c r="AD32" s="70" t="str">
        <f t="shared" si="19"/>
        <v>37</v>
      </c>
      <c r="AE32" s="70" t="str">
        <f>IF(OR(H32="Enter Value",H32="Leave Blank"),"Do not enter value here",IF(G32="1 - Low",VLOOKUP(B32,'Rent Limts'!$D$14:$L$20,8,FALSE),IF(G32="2 - High",VLOOKUP(B32,'Rent Limts'!$D$14:$I$20,6,FALSE),IF(D32="HCD",VLOOKUP(B32,'Rent Limts'!$D$2:$S$7,MATCH(H32,'Rent Limts'!$D$1:$S$1,0),0),VLOOKUP(B32,'Rent Limts'!$D$8:$S$13,MATCH(H32,'Rent Limts'!$D$1:$S$1,0),0)))))</f>
        <v>Do not enter value here</v>
      </c>
      <c r="AF32" s="71" t="str">
        <f t="shared" si="23"/>
        <v>Do not enter value here</v>
      </c>
      <c r="AG32" s="70" t="str">
        <f>IF(OR(H32="Enter Value",H32="Leave Blank"),"Do not enter value here",IF(G32="1 - Low",VLOOKUP(B32,'Income Limit'!$D$14:$L$20,8,FALSE),IF(G32="2 - High",VLOOKUP(B32,'Income Limit'!$D$14:$I$20,6,FALSE),IF(D32="HCD",VLOOKUP(B32,'Income Limit'!$D$2:$S$7,MATCH(H32,'Income Limit'!$D$1:$S$1,0),0),VLOOKUP(B32,'Income Limit'!$D$8:$S$13,MATCH(H32,'Income Limit'!$D$1:$S$1,0),0)))))</f>
        <v>Do not enter value here</v>
      </c>
      <c r="AH32" s="72" t="str">
        <f t="shared" si="20"/>
        <v>Do not enter value here</v>
      </c>
    </row>
    <row r="33" spans="1:34" ht="28.8">
      <c r="A33" s="65" t="s">
        <v>86</v>
      </c>
      <c r="B33" s="65">
        <v>1</v>
      </c>
      <c r="C33" s="65" t="s">
        <v>51</v>
      </c>
      <c r="D33" s="65" t="s">
        <v>52</v>
      </c>
      <c r="E33" s="55" t="s">
        <v>53</v>
      </c>
      <c r="F33" s="55" t="str">
        <f t="shared" si="4"/>
        <v>Enter value</v>
      </c>
      <c r="G33" s="55" t="str">
        <f t="shared" si="0"/>
        <v>Enter value</v>
      </c>
      <c r="H33" s="58" t="str">
        <f t="shared" si="1"/>
        <v>Enter value</v>
      </c>
      <c r="I33" s="55" t="str">
        <f t="shared" si="0"/>
        <v>Enter value</v>
      </c>
      <c r="J33" s="56" t="str">
        <f t="shared" si="5"/>
        <v>Enter value</v>
      </c>
      <c r="K33" s="56" t="str">
        <f t="shared" si="2"/>
        <v>Enter value</v>
      </c>
      <c r="L33" s="57" t="str">
        <f t="shared" si="6"/>
        <v>Enter value</v>
      </c>
      <c r="M33" s="57" t="str">
        <f t="shared" si="7"/>
        <v>Enter value</v>
      </c>
      <c r="N33" s="55" t="str">
        <f t="shared" si="8"/>
        <v>Enter value</v>
      </c>
      <c r="O33" s="55" t="str">
        <f t="shared" si="9"/>
        <v>Enter value</v>
      </c>
      <c r="P33" s="55" t="str">
        <f t="shared" si="10"/>
        <v>Enter value</v>
      </c>
      <c r="Q33" s="56" t="str">
        <f t="shared" si="11"/>
        <v>Enter value</v>
      </c>
      <c r="R33" s="57" t="str">
        <f t="shared" si="21"/>
        <v>Enter value</v>
      </c>
      <c r="S33" s="58" t="str">
        <f t="shared" si="12"/>
        <v>Enter value</v>
      </c>
      <c r="T33" s="55" t="str">
        <f t="shared" si="22"/>
        <v>Enter value</v>
      </c>
      <c r="U33" s="56" t="str">
        <f t="shared" si="3"/>
        <v>Enter value</v>
      </c>
      <c r="V33" s="57" t="str">
        <f t="shared" si="13"/>
        <v>Enter value</v>
      </c>
      <c r="W33" s="55" t="str">
        <f t="shared" si="14"/>
        <v>Enter value</v>
      </c>
      <c r="X33" s="55" t="str">
        <f t="shared" si="14"/>
        <v>Enter value</v>
      </c>
      <c r="Y33" s="57" t="str">
        <f t="shared" si="15"/>
        <v>Enter value</v>
      </c>
      <c r="Z33" s="55" t="str">
        <f t="shared" si="14"/>
        <v>Enter value</v>
      </c>
      <c r="AA33" s="57" t="str">
        <f t="shared" si="16"/>
        <v>Enter value</v>
      </c>
      <c r="AB33" s="55" t="str">
        <f t="shared" si="17"/>
        <v>Enter value</v>
      </c>
      <c r="AC33" s="55" t="str">
        <f t="shared" si="18"/>
        <v>Enter value</v>
      </c>
      <c r="AD33" s="70" t="str">
        <f t="shared" si="19"/>
        <v>37</v>
      </c>
      <c r="AE33" s="70" t="str">
        <f>IF(OR(H33="Enter Value",H33="Leave Blank"),"Do not enter value here",IF(G33="1 - Low",VLOOKUP(B33,'Rent Limts'!$D$14:$L$20,8,FALSE),IF(G33="2 - High",VLOOKUP(B33,'Rent Limts'!$D$14:$I$20,6,FALSE),IF(D33="HCD",VLOOKUP(B33,'Rent Limts'!$D$2:$S$7,MATCH(H33,'Rent Limts'!$D$1:$S$1,0),0),VLOOKUP(B33,'Rent Limts'!$D$8:$S$13,MATCH(H33,'Rent Limts'!$D$1:$S$1,0),0)))))</f>
        <v>Do not enter value here</v>
      </c>
      <c r="AF33" s="71" t="str">
        <f t="shared" si="23"/>
        <v>Do not enter value here</v>
      </c>
      <c r="AG33" s="70" t="str">
        <f>IF(OR(H33="Enter Value",H33="Leave Blank"),"Do not enter value here",IF(G33="1 - Low",VLOOKUP(B33,'Income Limit'!$D$14:$L$20,8,FALSE),IF(G33="2 - High",VLOOKUP(B33,'Income Limit'!$D$14:$I$20,6,FALSE),IF(D33="HCD",VLOOKUP(B33,'Income Limit'!$D$2:$S$7,MATCH(H33,'Income Limit'!$D$1:$S$1,0),0),VLOOKUP(B33,'Income Limit'!$D$8:$S$13,MATCH(H33,'Income Limit'!$D$1:$S$1,0),0)))))</f>
        <v>Do not enter value here</v>
      </c>
      <c r="AH33" s="72" t="str">
        <f t="shared" si="20"/>
        <v>Do not enter value here</v>
      </c>
    </row>
    <row r="34" spans="1:34" ht="28.8">
      <c r="A34" s="65" t="s">
        <v>87</v>
      </c>
      <c r="B34" s="65">
        <v>1</v>
      </c>
      <c r="C34" s="65" t="s">
        <v>51</v>
      </c>
      <c r="D34" s="65" t="s">
        <v>52</v>
      </c>
      <c r="E34" s="55" t="s">
        <v>53</v>
      </c>
      <c r="F34" s="55" t="str">
        <f t="shared" si="4"/>
        <v>Enter value</v>
      </c>
      <c r="G34" s="55" t="str">
        <f t="shared" si="0"/>
        <v>Enter value</v>
      </c>
      <c r="H34" s="58" t="str">
        <f t="shared" si="1"/>
        <v>Enter value</v>
      </c>
      <c r="I34" s="55" t="str">
        <f t="shared" si="0"/>
        <v>Enter value</v>
      </c>
      <c r="J34" s="56" t="str">
        <f t="shared" si="5"/>
        <v>Enter value</v>
      </c>
      <c r="K34" s="56" t="str">
        <f t="shared" si="2"/>
        <v>Enter value</v>
      </c>
      <c r="L34" s="57" t="str">
        <f t="shared" si="6"/>
        <v>Enter value</v>
      </c>
      <c r="M34" s="57" t="str">
        <f t="shared" si="7"/>
        <v>Enter value</v>
      </c>
      <c r="N34" s="55" t="str">
        <f t="shared" si="8"/>
        <v>Enter value</v>
      </c>
      <c r="O34" s="55" t="str">
        <f t="shared" si="9"/>
        <v>Enter value</v>
      </c>
      <c r="P34" s="55" t="str">
        <f t="shared" si="10"/>
        <v>Enter value</v>
      </c>
      <c r="Q34" s="56" t="str">
        <f t="shared" si="11"/>
        <v>Enter value</v>
      </c>
      <c r="R34" s="57" t="str">
        <f t="shared" si="21"/>
        <v>Enter value</v>
      </c>
      <c r="S34" s="58" t="str">
        <f t="shared" si="12"/>
        <v>Enter value</v>
      </c>
      <c r="T34" s="55" t="str">
        <f t="shared" si="22"/>
        <v>Enter value</v>
      </c>
      <c r="U34" s="56" t="str">
        <f t="shared" si="3"/>
        <v>Enter value</v>
      </c>
      <c r="V34" s="57" t="str">
        <f t="shared" si="13"/>
        <v>Enter value</v>
      </c>
      <c r="W34" s="55" t="str">
        <f t="shared" si="14"/>
        <v>Enter value</v>
      </c>
      <c r="X34" s="55" t="str">
        <f t="shared" si="14"/>
        <v>Enter value</v>
      </c>
      <c r="Y34" s="57" t="str">
        <f t="shared" si="15"/>
        <v>Enter value</v>
      </c>
      <c r="Z34" s="55" t="str">
        <f t="shared" si="14"/>
        <v>Enter value</v>
      </c>
      <c r="AA34" s="57" t="str">
        <f t="shared" si="16"/>
        <v>Enter value</v>
      </c>
      <c r="AB34" s="55" t="str">
        <f t="shared" si="17"/>
        <v>Enter value</v>
      </c>
      <c r="AC34" s="55" t="str">
        <f t="shared" si="18"/>
        <v>Enter value</v>
      </c>
      <c r="AD34" s="70" t="str">
        <f t="shared" si="19"/>
        <v>37</v>
      </c>
      <c r="AE34" s="70" t="str">
        <f>IF(OR(H34="Enter Value",H34="Leave Blank"),"Do not enter value here",IF(G34="1 - Low",VLOOKUP(B34,'Rent Limts'!$D$14:$L$20,8,FALSE),IF(G34="2 - High",VLOOKUP(B34,'Rent Limts'!$D$14:$I$20,6,FALSE),IF(D34="HCD",VLOOKUP(B34,'Rent Limts'!$D$2:$S$7,MATCH(H34,'Rent Limts'!$D$1:$S$1,0),0),VLOOKUP(B34,'Rent Limts'!$D$8:$S$13,MATCH(H34,'Rent Limts'!$D$1:$S$1,0),0)))))</f>
        <v>Do not enter value here</v>
      </c>
      <c r="AF34" s="71" t="str">
        <f t="shared" si="23"/>
        <v>Do not enter value here</v>
      </c>
      <c r="AG34" s="70" t="str">
        <f>IF(OR(H34="Enter Value",H34="Leave Blank"),"Do not enter value here",IF(G34="1 - Low",VLOOKUP(B34,'Income Limit'!$D$14:$L$20,8,FALSE),IF(G34="2 - High",VLOOKUP(B34,'Income Limit'!$D$14:$I$20,6,FALSE),IF(D34="HCD",VLOOKUP(B34,'Income Limit'!$D$2:$S$7,MATCH(H34,'Income Limit'!$D$1:$S$1,0),0),VLOOKUP(B34,'Income Limit'!$D$8:$S$13,MATCH(H34,'Income Limit'!$D$1:$S$1,0),0)))))</f>
        <v>Do not enter value here</v>
      </c>
      <c r="AH34" s="72" t="str">
        <f t="shared" si="20"/>
        <v>Do not enter value here</v>
      </c>
    </row>
    <row r="35" spans="1:34" ht="28.8">
      <c r="A35" s="65" t="s">
        <v>88</v>
      </c>
      <c r="B35" s="65">
        <v>1</v>
      </c>
      <c r="C35" s="65" t="s">
        <v>51</v>
      </c>
      <c r="D35" s="65" t="s">
        <v>52</v>
      </c>
      <c r="E35" s="55" t="s">
        <v>53</v>
      </c>
      <c r="F35" s="55" t="str">
        <f t="shared" si="4"/>
        <v>Enter value</v>
      </c>
      <c r="G35" s="55" t="str">
        <f t="shared" si="0"/>
        <v>Enter value</v>
      </c>
      <c r="H35" s="58" t="str">
        <f t="shared" si="1"/>
        <v>Enter value</v>
      </c>
      <c r="I35" s="55" t="str">
        <f t="shared" si="0"/>
        <v>Enter value</v>
      </c>
      <c r="J35" s="56" t="str">
        <f t="shared" si="5"/>
        <v>Enter value</v>
      </c>
      <c r="K35" s="56" t="str">
        <f t="shared" si="2"/>
        <v>Enter value</v>
      </c>
      <c r="L35" s="57" t="str">
        <f t="shared" si="6"/>
        <v>Enter value</v>
      </c>
      <c r="M35" s="57" t="str">
        <f t="shared" si="7"/>
        <v>Enter value</v>
      </c>
      <c r="N35" s="55" t="str">
        <f t="shared" si="8"/>
        <v>Enter value</v>
      </c>
      <c r="O35" s="55" t="str">
        <f t="shared" si="9"/>
        <v>Enter value</v>
      </c>
      <c r="P35" s="55" t="str">
        <f t="shared" si="10"/>
        <v>Enter value</v>
      </c>
      <c r="Q35" s="56" t="str">
        <f t="shared" si="11"/>
        <v>Enter value</v>
      </c>
      <c r="R35" s="57" t="str">
        <f t="shared" si="21"/>
        <v>Enter value</v>
      </c>
      <c r="S35" s="58" t="str">
        <f t="shared" si="12"/>
        <v>Enter value</v>
      </c>
      <c r="T35" s="55" t="str">
        <f t="shared" si="22"/>
        <v>Enter value</v>
      </c>
      <c r="U35" s="56" t="str">
        <f t="shared" si="3"/>
        <v>Enter value</v>
      </c>
      <c r="V35" s="57" t="str">
        <f t="shared" si="13"/>
        <v>Enter value</v>
      </c>
      <c r="W35" s="55" t="str">
        <f t="shared" si="14"/>
        <v>Enter value</v>
      </c>
      <c r="X35" s="55" t="str">
        <f t="shared" si="14"/>
        <v>Enter value</v>
      </c>
      <c r="Y35" s="57" t="str">
        <f t="shared" si="15"/>
        <v>Enter value</v>
      </c>
      <c r="Z35" s="55" t="str">
        <f t="shared" si="14"/>
        <v>Enter value</v>
      </c>
      <c r="AA35" s="57" t="str">
        <f t="shared" si="16"/>
        <v>Enter value</v>
      </c>
      <c r="AB35" s="55" t="str">
        <f t="shared" si="17"/>
        <v>Enter value</v>
      </c>
      <c r="AC35" s="55" t="str">
        <f t="shared" si="18"/>
        <v>Enter value</v>
      </c>
      <c r="AD35" s="70" t="str">
        <f t="shared" si="19"/>
        <v>37</v>
      </c>
      <c r="AE35" s="70" t="str">
        <f>IF(OR(H35="Enter Value",H35="Leave Blank"),"Do not enter value here",IF(G35="1 - Low",VLOOKUP(B35,'Rent Limts'!$D$14:$L$20,8,FALSE),IF(G35="2 - High",VLOOKUP(B35,'Rent Limts'!$D$14:$I$20,6,FALSE),IF(D35="HCD",VLOOKUP(B35,'Rent Limts'!$D$2:$S$7,MATCH(H35,'Rent Limts'!$D$1:$S$1,0),0),VLOOKUP(B35,'Rent Limts'!$D$8:$S$13,MATCH(H35,'Rent Limts'!$D$1:$S$1,0),0)))))</f>
        <v>Do not enter value here</v>
      </c>
      <c r="AF35" s="71" t="str">
        <f t="shared" si="23"/>
        <v>Do not enter value here</v>
      </c>
      <c r="AG35" s="70" t="str">
        <f>IF(OR(H35="Enter Value",H35="Leave Blank"),"Do not enter value here",IF(G35="1 - Low",VLOOKUP(B35,'Income Limit'!$D$14:$L$20,8,FALSE),IF(G35="2 - High",VLOOKUP(B35,'Income Limit'!$D$14:$I$20,6,FALSE),IF(D35="HCD",VLOOKUP(B35,'Income Limit'!$D$2:$S$7,MATCH(H35,'Income Limit'!$D$1:$S$1,0),0),VLOOKUP(B35,'Income Limit'!$D$8:$S$13,MATCH(H35,'Income Limit'!$D$1:$S$1,0),0)))))</f>
        <v>Do not enter value here</v>
      </c>
      <c r="AH35" s="72" t="str">
        <f t="shared" si="20"/>
        <v>Do not enter value here</v>
      </c>
    </row>
    <row r="36" spans="1:34" ht="28.8">
      <c r="A36" s="65" t="s">
        <v>89</v>
      </c>
      <c r="B36" s="65">
        <v>1</v>
      </c>
      <c r="C36" s="65" t="s">
        <v>51</v>
      </c>
      <c r="D36" s="65" t="s">
        <v>52</v>
      </c>
      <c r="E36" s="55" t="s">
        <v>53</v>
      </c>
      <c r="F36" s="55" t="str">
        <f t="shared" si="4"/>
        <v>Enter value</v>
      </c>
      <c r="G36" s="55" t="str">
        <f t="shared" si="0"/>
        <v>Enter value</v>
      </c>
      <c r="H36" s="58" t="str">
        <f t="shared" si="1"/>
        <v>Enter value</v>
      </c>
      <c r="I36" s="55" t="str">
        <f t="shared" si="0"/>
        <v>Enter value</v>
      </c>
      <c r="J36" s="56" t="str">
        <f t="shared" si="5"/>
        <v>Enter value</v>
      </c>
      <c r="K36" s="56" t="str">
        <f t="shared" si="2"/>
        <v>Enter value</v>
      </c>
      <c r="L36" s="57" t="str">
        <f t="shared" si="6"/>
        <v>Enter value</v>
      </c>
      <c r="M36" s="57" t="str">
        <f t="shared" si="7"/>
        <v>Enter value</v>
      </c>
      <c r="N36" s="55" t="str">
        <f t="shared" si="8"/>
        <v>Enter value</v>
      </c>
      <c r="O36" s="55" t="str">
        <f t="shared" si="9"/>
        <v>Enter value</v>
      </c>
      <c r="P36" s="55" t="str">
        <f t="shared" si="10"/>
        <v>Enter value</v>
      </c>
      <c r="Q36" s="56" t="str">
        <f t="shared" si="11"/>
        <v>Enter value</v>
      </c>
      <c r="R36" s="57" t="str">
        <f t="shared" si="21"/>
        <v>Enter value</v>
      </c>
      <c r="S36" s="58" t="str">
        <f t="shared" si="12"/>
        <v>Enter value</v>
      </c>
      <c r="T36" s="55" t="str">
        <f t="shared" si="22"/>
        <v>Enter value</v>
      </c>
      <c r="U36" s="56" t="str">
        <f t="shared" si="3"/>
        <v>Enter value</v>
      </c>
      <c r="V36" s="57" t="str">
        <f t="shared" si="13"/>
        <v>Enter value</v>
      </c>
      <c r="W36" s="55" t="str">
        <f t="shared" si="14"/>
        <v>Enter value</v>
      </c>
      <c r="X36" s="55" t="str">
        <f t="shared" si="14"/>
        <v>Enter value</v>
      </c>
      <c r="Y36" s="57" t="str">
        <f t="shared" si="15"/>
        <v>Enter value</v>
      </c>
      <c r="Z36" s="55" t="str">
        <f t="shared" si="14"/>
        <v>Enter value</v>
      </c>
      <c r="AA36" s="57" t="str">
        <f t="shared" si="16"/>
        <v>Enter value</v>
      </c>
      <c r="AB36" s="55" t="str">
        <f t="shared" si="17"/>
        <v>Enter value</v>
      </c>
      <c r="AC36" s="55" t="str">
        <f t="shared" si="18"/>
        <v>Enter value</v>
      </c>
      <c r="AD36" s="70" t="str">
        <f t="shared" si="19"/>
        <v>37</v>
      </c>
      <c r="AE36" s="70" t="str">
        <f>IF(OR(H36="Enter Value",H36="Leave Blank"),"Do not enter value here",IF(G36="1 - Low",VLOOKUP(B36,'Rent Limts'!$D$14:$L$20,8,FALSE),IF(G36="2 - High",VLOOKUP(B36,'Rent Limts'!$D$14:$I$20,6,FALSE),IF(D36="HCD",VLOOKUP(B36,'Rent Limts'!$D$2:$S$7,MATCH(H36,'Rent Limts'!$D$1:$S$1,0),0),VLOOKUP(B36,'Rent Limts'!$D$8:$S$13,MATCH(H36,'Rent Limts'!$D$1:$S$1,0),0)))))</f>
        <v>Do not enter value here</v>
      </c>
      <c r="AF36" s="71" t="str">
        <f t="shared" si="23"/>
        <v>Do not enter value here</v>
      </c>
      <c r="AG36" s="70" t="str">
        <f>IF(OR(H36="Enter Value",H36="Leave Blank"),"Do not enter value here",IF(G36="1 - Low",VLOOKUP(B36,'Income Limit'!$D$14:$L$20,8,FALSE),IF(G36="2 - High",VLOOKUP(B36,'Income Limit'!$D$14:$I$20,6,FALSE),IF(D36="HCD",VLOOKUP(B36,'Income Limit'!$D$2:$S$7,MATCH(H36,'Income Limit'!$D$1:$S$1,0),0),VLOOKUP(B36,'Income Limit'!$D$8:$S$13,MATCH(H36,'Income Limit'!$D$1:$S$1,0),0)))))</f>
        <v>Do not enter value here</v>
      </c>
      <c r="AH36" s="72" t="str">
        <f t="shared" si="20"/>
        <v>Do not enter value here</v>
      </c>
    </row>
    <row r="37" spans="1:34" ht="28.8">
      <c r="A37" s="65" t="s">
        <v>90</v>
      </c>
      <c r="B37" s="65">
        <v>1</v>
      </c>
      <c r="C37" s="65" t="s">
        <v>51</v>
      </c>
      <c r="D37" s="65" t="s">
        <v>52</v>
      </c>
      <c r="E37" s="55" t="s">
        <v>53</v>
      </c>
      <c r="F37" s="55" t="str">
        <f t="shared" si="4"/>
        <v>Enter value</v>
      </c>
      <c r="G37" s="55" t="str">
        <f t="shared" si="0"/>
        <v>Enter value</v>
      </c>
      <c r="H37" s="58" t="str">
        <f t="shared" si="1"/>
        <v>Enter value</v>
      </c>
      <c r="I37" s="55" t="str">
        <f t="shared" si="0"/>
        <v>Enter value</v>
      </c>
      <c r="J37" s="56" t="str">
        <f t="shared" si="5"/>
        <v>Enter value</v>
      </c>
      <c r="K37" s="56" t="str">
        <f t="shared" si="2"/>
        <v>Enter value</v>
      </c>
      <c r="L37" s="57" t="str">
        <f t="shared" si="6"/>
        <v>Enter value</v>
      </c>
      <c r="M37" s="57" t="str">
        <f t="shared" si="7"/>
        <v>Enter value</v>
      </c>
      <c r="N37" s="55" t="str">
        <f t="shared" si="8"/>
        <v>Enter value</v>
      </c>
      <c r="O37" s="55" t="str">
        <f t="shared" si="9"/>
        <v>Enter value</v>
      </c>
      <c r="P37" s="55" t="str">
        <f t="shared" si="10"/>
        <v>Enter value</v>
      </c>
      <c r="Q37" s="56" t="str">
        <f t="shared" si="11"/>
        <v>Enter value</v>
      </c>
      <c r="R37" s="57" t="str">
        <f t="shared" si="21"/>
        <v>Enter value</v>
      </c>
      <c r="S37" s="58" t="str">
        <f t="shared" si="12"/>
        <v>Enter value</v>
      </c>
      <c r="T37" s="55" t="str">
        <f t="shared" si="22"/>
        <v>Enter value</v>
      </c>
      <c r="U37" s="56" t="str">
        <f t="shared" si="3"/>
        <v>Enter value</v>
      </c>
      <c r="V37" s="57" t="str">
        <f t="shared" si="13"/>
        <v>Enter value</v>
      </c>
      <c r="W37" s="55" t="str">
        <f t="shared" si="14"/>
        <v>Enter value</v>
      </c>
      <c r="X37" s="55" t="str">
        <f t="shared" si="14"/>
        <v>Enter value</v>
      </c>
      <c r="Y37" s="57" t="str">
        <f t="shared" si="15"/>
        <v>Enter value</v>
      </c>
      <c r="Z37" s="55" t="str">
        <f t="shared" si="14"/>
        <v>Enter value</v>
      </c>
      <c r="AA37" s="57" t="str">
        <f t="shared" si="16"/>
        <v>Enter value</v>
      </c>
      <c r="AB37" s="55" t="str">
        <f t="shared" si="17"/>
        <v>Enter value</v>
      </c>
      <c r="AC37" s="55" t="str">
        <f t="shared" si="18"/>
        <v>Enter value</v>
      </c>
      <c r="AD37" s="70" t="str">
        <f t="shared" si="19"/>
        <v>37</v>
      </c>
      <c r="AE37" s="70" t="str">
        <f>IF(OR(H37="Enter Value",H37="Leave Blank"),"Do not enter value here",IF(G37="1 - Low",VLOOKUP(B37,'Rent Limts'!$D$14:$L$20,8,FALSE),IF(G37="2 - High",VLOOKUP(B37,'Rent Limts'!$D$14:$I$20,6,FALSE),IF(D37="HCD",VLOOKUP(B37,'Rent Limts'!$D$2:$S$7,MATCH(H37,'Rent Limts'!$D$1:$S$1,0),0),VLOOKUP(B37,'Rent Limts'!$D$8:$S$13,MATCH(H37,'Rent Limts'!$D$1:$S$1,0),0)))))</f>
        <v>Do not enter value here</v>
      </c>
      <c r="AF37" s="71" t="str">
        <f t="shared" si="23"/>
        <v>Do not enter value here</v>
      </c>
      <c r="AG37" s="70" t="str">
        <f>IF(OR(H37="Enter Value",H37="Leave Blank"),"Do not enter value here",IF(G37="1 - Low",VLOOKUP(B37,'Income Limit'!$D$14:$L$20,8,FALSE),IF(G37="2 - High",VLOOKUP(B37,'Income Limit'!$D$14:$I$20,6,FALSE),IF(D37="HCD",VLOOKUP(B37,'Income Limit'!$D$2:$S$7,MATCH(H37,'Income Limit'!$D$1:$S$1,0),0),VLOOKUP(B37,'Income Limit'!$D$8:$S$13,MATCH(H37,'Income Limit'!$D$1:$S$1,0),0)))))</f>
        <v>Do not enter value here</v>
      </c>
      <c r="AH37" s="72" t="str">
        <f t="shared" si="20"/>
        <v>Do not enter value here</v>
      </c>
    </row>
    <row r="38" spans="1:34" ht="28.8">
      <c r="A38" s="65" t="s">
        <v>91</v>
      </c>
      <c r="B38" s="65">
        <v>1</v>
      </c>
      <c r="C38" s="65" t="s">
        <v>51</v>
      </c>
      <c r="D38" s="65" t="s">
        <v>52</v>
      </c>
      <c r="E38" s="55" t="s">
        <v>53</v>
      </c>
      <c r="F38" s="55" t="str">
        <f t="shared" si="4"/>
        <v>Enter value</v>
      </c>
      <c r="G38" s="55" t="str">
        <f t="shared" si="0"/>
        <v>Enter value</v>
      </c>
      <c r="H38" s="58" t="str">
        <f t="shared" si="1"/>
        <v>Enter value</v>
      </c>
      <c r="I38" s="55" t="str">
        <f t="shared" si="0"/>
        <v>Enter value</v>
      </c>
      <c r="J38" s="56" t="str">
        <f t="shared" si="5"/>
        <v>Enter value</v>
      </c>
      <c r="K38" s="56" t="str">
        <f t="shared" si="2"/>
        <v>Enter value</v>
      </c>
      <c r="L38" s="57" t="str">
        <f t="shared" si="6"/>
        <v>Enter value</v>
      </c>
      <c r="M38" s="57" t="str">
        <f t="shared" si="7"/>
        <v>Enter value</v>
      </c>
      <c r="N38" s="55" t="str">
        <f t="shared" si="8"/>
        <v>Enter value</v>
      </c>
      <c r="O38" s="55" t="str">
        <f t="shared" si="9"/>
        <v>Enter value</v>
      </c>
      <c r="P38" s="55" t="str">
        <f t="shared" si="10"/>
        <v>Enter value</v>
      </c>
      <c r="Q38" s="56" t="str">
        <f t="shared" si="11"/>
        <v>Enter value</v>
      </c>
      <c r="R38" s="57" t="str">
        <f t="shared" si="21"/>
        <v>Enter value</v>
      </c>
      <c r="S38" s="58" t="str">
        <f t="shared" si="12"/>
        <v>Enter value</v>
      </c>
      <c r="T38" s="55" t="str">
        <f t="shared" si="22"/>
        <v>Enter value</v>
      </c>
      <c r="U38" s="56" t="str">
        <f t="shared" si="3"/>
        <v>Enter value</v>
      </c>
      <c r="V38" s="57" t="str">
        <f t="shared" si="13"/>
        <v>Enter value</v>
      </c>
      <c r="W38" s="55" t="str">
        <f t="shared" si="14"/>
        <v>Enter value</v>
      </c>
      <c r="X38" s="55" t="str">
        <f t="shared" si="14"/>
        <v>Enter value</v>
      </c>
      <c r="Y38" s="57" t="str">
        <f t="shared" si="15"/>
        <v>Enter value</v>
      </c>
      <c r="Z38" s="55" t="str">
        <f t="shared" si="14"/>
        <v>Enter value</v>
      </c>
      <c r="AA38" s="57" t="str">
        <f t="shared" si="16"/>
        <v>Enter value</v>
      </c>
      <c r="AB38" s="55" t="str">
        <f t="shared" si="17"/>
        <v>Enter value</v>
      </c>
      <c r="AC38" s="55" t="str">
        <f t="shared" si="18"/>
        <v>Enter value</v>
      </c>
      <c r="AD38" s="70" t="str">
        <f t="shared" si="19"/>
        <v>37</v>
      </c>
      <c r="AE38" s="70" t="str">
        <f>IF(OR(H38="Enter Value",H38="Leave Blank"),"Do not enter value here",IF(G38="1 - Low",VLOOKUP(B38,'Rent Limts'!$D$14:$L$20,8,FALSE),IF(G38="2 - High",VLOOKUP(B38,'Rent Limts'!$D$14:$I$20,6,FALSE),IF(D38="HCD",VLOOKUP(B38,'Rent Limts'!$D$2:$S$7,MATCH(H38,'Rent Limts'!$D$1:$S$1,0),0),VLOOKUP(B38,'Rent Limts'!$D$8:$S$13,MATCH(H38,'Rent Limts'!$D$1:$S$1,0),0)))))</f>
        <v>Do not enter value here</v>
      </c>
      <c r="AF38" s="71" t="str">
        <f t="shared" si="23"/>
        <v>Do not enter value here</v>
      </c>
      <c r="AG38" s="70" t="str">
        <f>IF(OR(H38="Enter Value",H38="Leave Blank"),"Do not enter value here",IF(G38="1 - Low",VLOOKUP(B38,'Income Limit'!$D$14:$L$20,8,FALSE),IF(G38="2 - High",VLOOKUP(B38,'Income Limit'!$D$14:$I$20,6,FALSE),IF(D38="HCD",VLOOKUP(B38,'Income Limit'!$D$2:$S$7,MATCH(H38,'Income Limit'!$D$1:$S$1,0),0),VLOOKUP(B38,'Income Limit'!$D$8:$S$13,MATCH(H38,'Income Limit'!$D$1:$S$1,0),0)))))</f>
        <v>Do not enter value here</v>
      </c>
      <c r="AH38" s="72" t="str">
        <f t="shared" si="20"/>
        <v>Do not enter value here</v>
      </c>
    </row>
    <row r="39" spans="1:34" ht="28.8">
      <c r="A39" s="65" t="s">
        <v>92</v>
      </c>
      <c r="B39" s="65">
        <v>1</v>
      </c>
      <c r="C39" s="65" t="s">
        <v>51</v>
      </c>
      <c r="D39" s="65" t="s">
        <v>52</v>
      </c>
      <c r="E39" s="55" t="s">
        <v>53</v>
      </c>
      <c r="F39" s="55" t="str">
        <f t="shared" si="4"/>
        <v>Enter value</v>
      </c>
      <c r="G39" s="55" t="str">
        <f t="shared" si="0"/>
        <v>Enter value</v>
      </c>
      <c r="H39" s="58" t="str">
        <f t="shared" si="1"/>
        <v>Enter value</v>
      </c>
      <c r="I39" s="55" t="str">
        <f t="shared" si="0"/>
        <v>Enter value</v>
      </c>
      <c r="J39" s="56" t="str">
        <f t="shared" si="5"/>
        <v>Enter value</v>
      </c>
      <c r="K39" s="56" t="str">
        <f t="shared" si="2"/>
        <v>Enter value</v>
      </c>
      <c r="L39" s="57" t="str">
        <f t="shared" si="6"/>
        <v>Enter value</v>
      </c>
      <c r="M39" s="57" t="str">
        <f t="shared" si="7"/>
        <v>Enter value</v>
      </c>
      <c r="N39" s="55" t="str">
        <f t="shared" si="8"/>
        <v>Enter value</v>
      </c>
      <c r="O39" s="55" t="str">
        <f t="shared" si="9"/>
        <v>Enter value</v>
      </c>
      <c r="P39" s="55" t="str">
        <f t="shared" si="10"/>
        <v>Enter value</v>
      </c>
      <c r="Q39" s="56" t="str">
        <f t="shared" si="11"/>
        <v>Enter value</v>
      </c>
      <c r="R39" s="57" t="str">
        <f t="shared" si="21"/>
        <v>Enter value</v>
      </c>
      <c r="S39" s="58" t="str">
        <f t="shared" si="12"/>
        <v>Enter value</v>
      </c>
      <c r="T39" s="55" t="str">
        <f t="shared" si="22"/>
        <v>Enter value</v>
      </c>
      <c r="U39" s="56" t="str">
        <f t="shared" si="3"/>
        <v>Enter value</v>
      </c>
      <c r="V39" s="57" t="str">
        <f t="shared" si="13"/>
        <v>Enter value</v>
      </c>
      <c r="W39" s="55" t="str">
        <f t="shared" si="14"/>
        <v>Enter value</v>
      </c>
      <c r="X39" s="55" t="str">
        <f t="shared" si="14"/>
        <v>Enter value</v>
      </c>
      <c r="Y39" s="57" t="str">
        <f t="shared" si="15"/>
        <v>Enter value</v>
      </c>
      <c r="Z39" s="55" t="str">
        <f t="shared" si="14"/>
        <v>Enter value</v>
      </c>
      <c r="AA39" s="57" t="str">
        <f t="shared" si="16"/>
        <v>Enter value</v>
      </c>
      <c r="AB39" s="55" t="str">
        <f t="shared" si="17"/>
        <v>Enter value</v>
      </c>
      <c r="AC39" s="55" t="str">
        <f t="shared" si="18"/>
        <v>Enter value</v>
      </c>
      <c r="AD39" s="70" t="str">
        <f t="shared" si="19"/>
        <v>37</v>
      </c>
      <c r="AE39" s="70" t="str">
        <f>IF(OR(H39="Enter Value",H39="Leave Blank"),"Do not enter value here",IF(G39="1 - Low",VLOOKUP(B39,'Rent Limts'!$D$14:$L$20,8,FALSE),IF(G39="2 - High",VLOOKUP(B39,'Rent Limts'!$D$14:$I$20,6,FALSE),IF(D39="HCD",VLOOKUP(B39,'Rent Limts'!$D$2:$S$7,MATCH(H39,'Rent Limts'!$D$1:$S$1,0),0),VLOOKUP(B39,'Rent Limts'!$D$8:$S$13,MATCH(H39,'Rent Limts'!$D$1:$S$1,0),0)))))</f>
        <v>Do not enter value here</v>
      </c>
      <c r="AF39" s="71" t="str">
        <f t="shared" si="23"/>
        <v>Do not enter value here</v>
      </c>
      <c r="AG39" s="70" t="str">
        <f>IF(OR(H39="Enter Value",H39="Leave Blank"),"Do not enter value here",IF(G39="1 - Low",VLOOKUP(B39,'Income Limit'!$D$14:$L$20,8,FALSE),IF(G39="2 - High",VLOOKUP(B39,'Income Limit'!$D$14:$I$20,6,FALSE),IF(D39="HCD",VLOOKUP(B39,'Income Limit'!$D$2:$S$7,MATCH(H39,'Income Limit'!$D$1:$S$1,0),0),VLOOKUP(B39,'Income Limit'!$D$8:$S$13,MATCH(H39,'Income Limit'!$D$1:$S$1,0),0)))))</f>
        <v>Do not enter value here</v>
      </c>
      <c r="AH39" s="72" t="str">
        <f t="shared" si="20"/>
        <v>Do not enter value here</v>
      </c>
    </row>
    <row r="40" spans="1:34" ht="28.8">
      <c r="A40" s="65" t="s">
        <v>93</v>
      </c>
      <c r="B40" s="65">
        <v>1</v>
      </c>
      <c r="C40" s="65" t="s">
        <v>51</v>
      </c>
      <c r="D40" s="65" t="s">
        <v>52</v>
      </c>
      <c r="E40" s="55" t="s">
        <v>53</v>
      </c>
      <c r="F40" s="55" t="str">
        <f t="shared" si="4"/>
        <v>Enter value</v>
      </c>
      <c r="G40" s="55" t="str">
        <f t="shared" si="0"/>
        <v>Enter value</v>
      </c>
      <c r="H40" s="58" t="str">
        <f t="shared" si="1"/>
        <v>Enter value</v>
      </c>
      <c r="I40" s="55" t="str">
        <f t="shared" si="0"/>
        <v>Enter value</v>
      </c>
      <c r="J40" s="56" t="str">
        <f t="shared" si="5"/>
        <v>Enter value</v>
      </c>
      <c r="K40" s="56" t="str">
        <f t="shared" si="2"/>
        <v>Enter value</v>
      </c>
      <c r="L40" s="57" t="str">
        <f t="shared" si="6"/>
        <v>Enter value</v>
      </c>
      <c r="M40" s="57" t="str">
        <f t="shared" si="7"/>
        <v>Enter value</v>
      </c>
      <c r="N40" s="55" t="str">
        <f t="shared" si="8"/>
        <v>Enter value</v>
      </c>
      <c r="O40" s="55" t="str">
        <f t="shared" si="9"/>
        <v>Enter value</v>
      </c>
      <c r="P40" s="55" t="str">
        <f t="shared" si="10"/>
        <v>Enter value</v>
      </c>
      <c r="Q40" s="56" t="str">
        <f t="shared" si="11"/>
        <v>Enter value</v>
      </c>
      <c r="R40" s="57" t="str">
        <f t="shared" si="21"/>
        <v>Enter value</v>
      </c>
      <c r="S40" s="58" t="str">
        <f t="shared" si="12"/>
        <v>Enter value</v>
      </c>
      <c r="T40" s="55" t="str">
        <f t="shared" si="22"/>
        <v>Enter value</v>
      </c>
      <c r="U40" s="56" t="str">
        <f t="shared" si="3"/>
        <v>Enter value</v>
      </c>
      <c r="V40" s="57" t="str">
        <f t="shared" si="13"/>
        <v>Enter value</v>
      </c>
      <c r="W40" s="55" t="str">
        <f t="shared" si="14"/>
        <v>Enter value</v>
      </c>
      <c r="X40" s="55" t="str">
        <f t="shared" si="14"/>
        <v>Enter value</v>
      </c>
      <c r="Y40" s="57" t="str">
        <f t="shared" si="15"/>
        <v>Enter value</v>
      </c>
      <c r="Z40" s="55" t="str">
        <f t="shared" si="14"/>
        <v>Enter value</v>
      </c>
      <c r="AA40" s="57" t="str">
        <f t="shared" si="16"/>
        <v>Enter value</v>
      </c>
      <c r="AB40" s="55" t="str">
        <f t="shared" si="17"/>
        <v>Enter value</v>
      </c>
      <c r="AC40" s="55" t="str">
        <f t="shared" si="18"/>
        <v>Enter value</v>
      </c>
      <c r="AD40" s="70" t="str">
        <f t="shared" si="19"/>
        <v>37</v>
      </c>
      <c r="AE40" s="70" t="str">
        <f>IF(OR(H40="Enter Value",H40="Leave Blank"),"Do not enter value here",IF(G40="1 - Low",VLOOKUP(B40,'Rent Limts'!$D$14:$L$20,8,FALSE),IF(G40="2 - High",VLOOKUP(B40,'Rent Limts'!$D$14:$I$20,6,FALSE),IF(D40="HCD",VLOOKUP(B40,'Rent Limts'!$D$2:$S$7,MATCH(H40,'Rent Limts'!$D$1:$S$1,0),0),VLOOKUP(B40,'Rent Limts'!$D$8:$S$13,MATCH(H40,'Rent Limts'!$D$1:$S$1,0),0)))))</f>
        <v>Do not enter value here</v>
      </c>
      <c r="AF40" s="71" t="str">
        <f t="shared" si="23"/>
        <v>Do not enter value here</v>
      </c>
      <c r="AG40" s="70" t="str">
        <f>IF(OR(H40="Enter Value",H40="Leave Blank"),"Do not enter value here",IF(G40="1 - Low",VLOOKUP(B40,'Income Limit'!$D$14:$L$20,8,FALSE),IF(G40="2 - High",VLOOKUP(B40,'Income Limit'!$D$14:$I$20,6,FALSE),IF(D40="HCD",VLOOKUP(B40,'Income Limit'!$D$2:$S$7,MATCH(H40,'Income Limit'!$D$1:$S$1,0),0),VLOOKUP(B40,'Income Limit'!$D$8:$S$13,MATCH(H40,'Income Limit'!$D$1:$S$1,0),0)))))</f>
        <v>Do not enter value here</v>
      </c>
      <c r="AH40" s="72" t="str">
        <f t="shared" si="20"/>
        <v>Do not enter value here</v>
      </c>
    </row>
    <row r="41" spans="1:34" ht="28.8">
      <c r="A41" s="65" t="s">
        <v>94</v>
      </c>
      <c r="B41" s="65">
        <v>1</v>
      </c>
      <c r="C41" s="65" t="s">
        <v>51</v>
      </c>
      <c r="D41" s="65" t="s">
        <v>52</v>
      </c>
      <c r="E41" s="55" t="s">
        <v>53</v>
      </c>
      <c r="F41" s="55" t="str">
        <f t="shared" si="4"/>
        <v>Enter value</v>
      </c>
      <c r="G41" s="55" t="str">
        <f t="shared" si="0"/>
        <v>Enter value</v>
      </c>
      <c r="H41" s="58" t="str">
        <f t="shared" si="1"/>
        <v>Enter value</v>
      </c>
      <c r="I41" s="55" t="str">
        <f t="shared" si="0"/>
        <v>Enter value</v>
      </c>
      <c r="J41" s="56" t="str">
        <f t="shared" si="5"/>
        <v>Enter value</v>
      </c>
      <c r="K41" s="56" t="str">
        <f t="shared" si="2"/>
        <v>Enter value</v>
      </c>
      <c r="L41" s="57" t="str">
        <f t="shared" si="6"/>
        <v>Enter value</v>
      </c>
      <c r="M41" s="57" t="str">
        <f t="shared" si="7"/>
        <v>Enter value</v>
      </c>
      <c r="N41" s="55" t="str">
        <f t="shared" si="8"/>
        <v>Enter value</v>
      </c>
      <c r="O41" s="55" t="str">
        <f t="shared" si="9"/>
        <v>Enter value</v>
      </c>
      <c r="P41" s="55" t="str">
        <f t="shared" si="10"/>
        <v>Enter value</v>
      </c>
      <c r="Q41" s="56" t="str">
        <f t="shared" si="11"/>
        <v>Enter value</v>
      </c>
      <c r="R41" s="57" t="str">
        <f t="shared" si="21"/>
        <v>Enter value</v>
      </c>
      <c r="S41" s="58" t="str">
        <f t="shared" si="12"/>
        <v>Enter value</v>
      </c>
      <c r="T41" s="55" t="str">
        <f t="shared" si="22"/>
        <v>Enter value</v>
      </c>
      <c r="U41" s="56" t="str">
        <f t="shared" si="3"/>
        <v>Enter value</v>
      </c>
      <c r="V41" s="57" t="str">
        <f t="shared" si="13"/>
        <v>Enter value</v>
      </c>
      <c r="W41" s="55" t="str">
        <f t="shared" si="14"/>
        <v>Enter value</v>
      </c>
      <c r="X41" s="55" t="str">
        <f t="shared" si="14"/>
        <v>Enter value</v>
      </c>
      <c r="Y41" s="57" t="str">
        <f t="shared" si="15"/>
        <v>Enter value</v>
      </c>
      <c r="Z41" s="55" t="str">
        <f t="shared" si="14"/>
        <v>Enter value</v>
      </c>
      <c r="AA41" s="57" t="str">
        <f t="shared" si="16"/>
        <v>Enter value</v>
      </c>
      <c r="AB41" s="55" t="str">
        <f t="shared" si="17"/>
        <v>Enter value</v>
      </c>
      <c r="AC41" s="55" t="str">
        <f t="shared" si="18"/>
        <v>Enter value</v>
      </c>
      <c r="AD41" s="70" t="str">
        <f t="shared" si="19"/>
        <v>37</v>
      </c>
      <c r="AE41" s="70" t="str">
        <f>IF(OR(H41="Enter Value",H41="Leave Blank"),"Do not enter value here",IF(G41="1 - Low",VLOOKUP(B41,'Rent Limts'!$D$14:$L$20,8,FALSE),IF(G41="2 - High",VLOOKUP(B41,'Rent Limts'!$D$14:$I$20,6,FALSE),IF(D41="HCD",VLOOKUP(B41,'Rent Limts'!$D$2:$S$7,MATCH(H41,'Rent Limts'!$D$1:$S$1,0),0),VLOOKUP(B41,'Rent Limts'!$D$8:$S$13,MATCH(H41,'Rent Limts'!$D$1:$S$1,0),0)))))</f>
        <v>Do not enter value here</v>
      </c>
      <c r="AF41" s="71" t="str">
        <f t="shared" si="23"/>
        <v>Do not enter value here</v>
      </c>
      <c r="AG41" s="70" t="str">
        <f>IF(OR(H41="Enter Value",H41="Leave Blank"),"Do not enter value here",IF(G41="1 - Low",VLOOKUP(B41,'Income Limit'!$D$14:$L$20,8,FALSE),IF(G41="2 - High",VLOOKUP(B41,'Income Limit'!$D$14:$I$20,6,FALSE),IF(D41="HCD",VLOOKUP(B41,'Income Limit'!$D$2:$S$7,MATCH(H41,'Income Limit'!$D$1:$S$1,0),0),VLOOKUP(B41,'Income Limit'!$D$8:$S$13,MATCH(H41,'Income Limit'!$D$1:$S$1,0),0)))))</f>
        <v>Do not enter value here</v>
      </c>
      <c r="AH41" s="72" t="str">
        <f t="shared" si="20"/>
        <v>Do not enter value here</v>
      </c>
    </row>
    <row r="42" spans="1:34" ht="28.8">
      <c r="A42" s="65" t="s">
        <v>95</v>
      </c>
      <c r="B42" s="65">
        <v>1</v>
      </c>
      <c r="C42" s="65" t="s">
        <v>51</v>
      </c>
      <c r="D42" s="65" t="s">
        <v>52</v>
      </c>
      <c r="E42" s="55" t="s">
        <v>53</v>
      </c>
      <c r="F42" s="55" t="str">
        <f t="shared" si="4"/>
        <v>Enter value</v>
      </c>
      <c r="G42" s="55" t="str">
        <f t="shared" si="0"/>
        <v>Enter value</v>
      </c>
      <c r="H42" s="58" t="str">
        <f t="shared" si="1"/>
        <v>Enter value</v>
      </c>
      <c r="I42" s="55" t="str">
        <f t="shared" si="0"/>
        <v>Enter value</v>
      </c>
      <c r="J42" s="56" t="str">
        <f t="shared" si="5"/>
        <v>Enter value</v>
      </c>
      <c r="K42" s="56" t="str">
        <f t="shared" si="2"/>
        <v>Enter value</v>
      </c>
      <c r="L42" s="57" t="str">
        <f t="shared" si="6"/>
        <v>Enter value</v>
      </c>
      <c r="M42" s="57" t="str">
        <f t="shared" si="7"/>
        <v>Enter value</v>
      </c>
      <c r="N42" s="55" t="str">
        <f t="shared" si="8"/>
        <v>Enter value</v>
      </c>
      <c r="O42" s="55" t="str">
        <f t="shared" si="9"/>
        <v>Enter value</v>
      </c>
      <c r="P42" s="55" t="str">
        <f t="shared" si="10"/>
        <v>Enter value</v>
      </c>
      <c r="Q42" s="56" t="str">
        <f t="shared" si="11"/>
        <v>Enter value</v>
      </c>
      <c r="R42" s="57" t="str">
        <f t="shared" si="21"/>
        <v>Enter value</v>
      </c>
      <c r="S42" s="58" t="str">
        <f t="shared" si="12"/>
        <v>Enter value</v>
      </c>
      <c r="T42" s="55" t="str">
        <f t="shared" si="22"/>
        <v>Enter value</v>
      </c>
      <c r="U42" s="56" t="str">
        <f t="shared" si="3"/>
        <v>Enter value</v>
      </c>
      <c r="V42" s="57" t="str">
        <f t="shared" si="13"/>
        <v>Enter value</v>
      </c>
      <c r="W42" s="55" t="str">
        <f t="shared" si="14"/>
        <v>Enter value</v>
      </c>
      <c r="X42" s="55" t="str">
        <f t="shared" si="14"/>
        <v>Enter value</v>
      </c>
      <c r="Y42" s="57" t="str">
        <f t="shared" si="15"/>
        <v>Enter value</v>
      </c>
      <c r="Z42" s="55" t="str">
        <f t="shared" si="14"/>
        <v>Enter value</v>
      </c>
      <c r="AA42" s="57" t="str">
        <f t="shared" si="16"/>
        <v>Enter value</v>
      </c>
      <c r="AB42" s="55" t="str">
        <f t="shared" si="17"/>
        <v>Enter value</v>
      </c>
      <c r="AC42" s="55" t="str">
        <f t="shared" si="18"/>
        <v>Enter value</v>
      </c>
      <c r="AD42" s="70" t="str">
        <f t="shared" si="19"/>
        <v>37</v>
      </c>
      <c r="AE42" s="70" t="str">
        <f>IF(OR(H42="Enter Value",H42="Leave Blank"),"Do not enter value here",IF(G42="1 - Low",VLOOKUP(B42,'Rent Limts'!$D$14:$L$20,8,FALSE),IF(G42="2 - High",VLOOKUP(B42,'Rent Limts'!$D$14:$I$20,6,FALSE),IF(D42="HCD",VLOOKUP(B42,'Rent Limts'!$D$2:$S$7,MATCH(H42,'Rent Limts'!$D$1:$S$1,0),0),VLOOKUP(B42,'Rent Limts'!$D$8:$S$13,MATCH(H42,'Rent Limts'!$D$1:$S$1,0),0)))))</f>
        <v>Do not enter value here</v>
      </c>
      <c r="AF42" s="71" t="str">
        <f t="shared" si="23"/>
        <v>Do not enter value here</v>
      </c>
      <c r="AG42" s="70" t="str">
        <f>IF(OR(H42="Enter Value",H42="Leave Blank"),"Do not enter value here",IF(G42="1 - Low",VLOOKUP(B42,'Income Limit'!$D$14:$L$20,8,FALSE),IF(G42="2 - High",VLOOKUP(B42,'Income Limit'!$D$14:$I$20,6,FALSE),IF(D42="HCD",VLOOKUP(B42,'Income Limit'!$D$2:$S$7,MATCH(H42,'Income Limit'!$D$1:$S$1,0),0),VLOOKUP(B42,'Income Limit'!$D$8:$S$13,MATCH(H42,'Income Limit'!$D$1:$S$1,0),0)))))</f>
        <v>Do not enter value here</v>
      </c>
      <c r="AH42" s="72" t="str">
        <f t="shared" si="20"/>
        <v>Do not enter value here</v>
      </c>
    </row>
    <row r="43" spans="1:34" ht="28.8">
      <c r="A43" s="65" t="s">
        <v>96</v>
      </c>
      <c r="B43" s="65">
        <v>1</v>
      </c>
      <c r="C43" s="65" t="s">
        <v>51</v>
      </c>
      <c r="D43" s="65" t="s">
        <v>52</v>
      </c>
      <c r="E43" s="55" t="s">
        <v>53</v>
      </c>
      <c r="F43" s="55" t="str">
        <f t="shared" si="4"/>
        <v>Enter value</v>
      </c>
      <c r="G43" s="55" t="str">
        <f t="shared" si="0"/>
        <v>Enter value</v>
      </c>
      <c r="H43" s="58" t="str">
        <f t="shared" si="1"/>
        <v>Enter value</v>
      </c>
      <c r="I43" s="55" t="str">
        <f t="shared" si="0"/>
        <v>Enter value</v>
      </c>
      <c r="J43" s="56" t="str">
        <f t="shared" si="5"/>
        <v>Enter value</v>
      </c>
      <c r="K43" s="56" t="str">
        <f t="shared" si="2"/>
        <v>Enter value</v>
      </c>
      <c r="L43" s="57" t="str">
        <f t="shared" si="6"/>
        <v>Enter value</v>
      </c>
      <c r="M43" s="57" t="str">
        <f t="shared" si="7"/>
        <v>Enter value</v>
      </c>
      <c r="N43" s="55" t="str">
        <f t="shared" si="8"/>
        <v>Enter value</v>
      </c>
      <c r="O43" s="55" t="str">
        <f t="shared" si="9"/>
        <v>Enter value</v>
      </c>
      <c r="P43" s="55" t="str">
        <f t="shared" si="10"/>
        <v>Enter value</v>
      </c>
      <c r="Q43" s="56" t="str">
        <f t="shared" si="11"/>
        <v>Enter value</v>
      </c>
      <c r="R43" s="57" t="str">
        <f t="shared" si="21"/>
        <v>Enter value</v>
      </c>
      <c r="S43" s="58" t="str">
        <f t="shared" si="12"/>
        <v>Enter value</v>
      </c>
      <c r="T43" s="55" t="str">
        <f t="shared" si="22"/>
        <v>Enter value</v>
      </c>
      <c r="U43" s="56" t="str">
        <f t="shared" si="3"/>
        <v>Enter value</v>
      </c>
      <c r="V43" s="57" t="str">
        <f t="shared" si="13"/>
        <v>Enter value</v>
      </c>
      <c r="W43" s="55" t="str">
        <f t="shared" si="14"/>
        <v>Enter value</v>
      </c>
      <c r="X43" s="55" t="str">
        <f t="shared" si="14"/>
        <v>Enter value</v>
      </c>
      <c r="Y43" s="57" t="str">
        <f t="shared" si="15"/>
        <v>Enter value</v>
      </c>
      <c r="Z43" s="55" t="str">
        <f t="shared" si="14"/>
        <v>Enter value</v>
      </c>
      <c r="AA43" s="57" t="str">
        <f t="shared" si="16"/>
        <v>Enter value</v>
      </c>
      <c r="AB43" s="55" t="str">
        <f t="shared" si="17"/>
        <v>Enter value</v>
      </c>
      <c r="AC43" s="55" t="str">
        <f t="shared" si="18"/>
        <v>Enter value</v>
      </c>
      <c r="AD43" s="70" t="str">
        <f t="shared" si="19"/>
        <v>37</v>
      </c>
      <c r="AE43" s="70" t="str">
        <f>IF(OR(H43="Enter Value",H43="Leave Blank"),"Do not enter value here",IF(G43="1 - Low",VLOOKUP(B43,'Rent Limts'!$D$14:$L$20,8,FALSE),IF(G43="2 - High",VLOOKUP(B43,'Rent Limts'!$D$14:$I$20,6,FALSE),IF(D43="HCD",VLOOKUP(B43,'Rent Limts'!$D$2:$S$7,MATCH(H43,'Rent Limts'!$D$1:$S$1,0),0),VLOOKUP(B43,'Rent Limts'!$D$8:$S$13,MATCH(H43,'Rent Limts'!$D$1:$S$1,0),0)))))</f>
        <v>Do not enter value here</v>
      </c>
      <c r="AF43" s="71" t="str">
        <f t="shared" si="23"/>
        <v>Do not enter value here</v>
      </c>
      <c r="AG43" s="70" t="str">
        <f>IF(OR(H43="Enter Value",H43="Leave Blank"),"Do not enter value here",IF(G43="1 - Low",VLOOKUP(B43,'Income Limit'!$D$14:$L$20,8,FALSE),IF(G43="2 - High",VLOOKUP(B43,'Income Limit'!$D$14:$I$20,6,FALSE),IF(D43="HCD",VLOOKUP(B43,'Income Limit'!$D$2:$S$7,MATCH(H43,'Income Limit'!$D$1:$S$1,0),0),VLOOKUP(B43,'Income Limit'!$D$8:$S$13,MATCH(H43,'Income Limit'!$D$1:$S$1,0),0)))))</f>
        <v>Do not enter value here</v>
      </c>
      <c r="AH43" s="72" t="str">
        <f t="shared" si="20"/>
        <v>Do not enter value here</v>
      </c>
    </row>
    <row r="44" spans="1:34" ht="28.8">
      <c r="A44" s="65" t="s">
        <v>97</v>
      </c>
      <c r="B44" s="65">
        <v>1</v>
      </c>
      <c r="C44" s="65" t="s">
        <v>51</v>
      </c>
      <c r="D44" s="65" t="s">
        <v>52</v>
      </c>
      <c r="E44" s="55" t="s">
        <v>53</v>
      </c>
      <c r="F44" s="55" t="str">
        <f t="shared" si="4"/>
        <v>Enter value</v>
      </c>
      <c r="G44" s="55" t="str">
        <f t="shared" si="0"/>
        <v>Enter value</v>
      </c>
      <c r="H44" s="58" t="str">
        <f t="shared" si="1"/>
        <v>Enter value</v>
      </c>
      <c r="I44" s="55" t="str">
        <f t="shared" si="0"/>
        <v>Enter value</v>
      </c>
      <c r="J44" s="56" t="str">
        <f t="shared" si="5"/>
        <v>Enter value</v>
      </c>
      <c r="K44" s="56" t="str">
        <f t="shared" si="2"/>
        <v>Enter value</v>
      </c>
      <c r="L44" s="57" t="str">
        <f t="shared" si="6"/>
        <v>Enter value</v>
      </c>
      <c r="M44" s="57" t="str">
        <f t="shared" si="7"/>
        <v>Enter value</v>
      </c>
      <c r="N44" s="55" t="str">
        <f t="shared" si="8"/>
        <v>Enter value</v>
      </c>
      <c r="O44" s="55" t="str">
        <f t="shared" si="9"/>
        <v>Enter value</v>
      </c>
      <c r="P44" s="55" t="str">
        <f t="shared" si="10"/>
        <v>Enter value</v>
      </c>
      <c r="Q44" s="56" t="str">
        <f t="shared" si="11"/>
        <v>Enter value</v>
      </c>
      <c r="R44" s="57" t="str">
        <f t="shared" si="21"/>
        <v>Enter value</v>
      </c>
      <c r="S44" s="58" t="str">
        <f t="shared" si="12"/>
        <v>Enter value</v>
      </c>
      <c r="T44" s="55" t="str">
        <f t="shared" si="22"/>
        <v>Enter value</v>
      </c>
      <c r="U44" s="56" t="str">
        <f t="shared" si="3"/>
        <v>Enter value</v>
      </c>
      <c r="V44" s="57" t="str">
        <f t="shared" si="13"/>
        <v>Enter value</v>
      </c>
      <c r="W44" s="55" t="str">
        <f t="shared" si="14"/>
        <v>Enter value</v>
      </c>
      <c r="X44" s="55" t="str">
        <f t="shared" si="14"/>
        <v>Enter value</v>
      </c>
      <c r="Y44" s="57" t="str">
        <f t="shared" si="15"/>
        <v>Enter value</v>
      </c>
      <c r="Z44" s="55" t="str">
        <f t="shared" si="14"/>
        <v>Enter value</v>
      </c>
      <c r="AA44" s="57" t="str">
        <f t="shared" si="16"/>
        <v>Enter value</v>
      </c>
      <c r="AB44" s="55" t="str">
        <f t="shared" si="17"/>
        <v>Enter value</v>
      </c>
      <c r="AC44" s="55" t="str">
        <f t="shared" si="18"/>
        <v>Enter value</v>
      </c>
      <c r="AD44" s="70" t="str">
        <f t="shared" si="19"/>
        <v>37</v>
      </c>
      <c r="AE44" s="70" t="str">
        <f>IF(OR(H44="Enter Value",H44="Leave Blank"),"Do not enter value here",IF(G44="1 - Low",VLOOKUP(B44,'Rent Limts'!$D$14:$L$20,8,FALSE),IF(G44="2 - High",VLOOKUP(B44,'Rent Limts'!$D$14:$I$20,6,FALSE),IF(D44="HCD",VLOOKUP(B44,'Rent Limts'!$D$2:$S$7,MATCH(H44,'Rent Limts'!$D$1:$S$1,0),0),VLOOKUP(B44,'Rent Limts'!$D$8:$S$13,MATCH(H44,'Rent Limts'!$D$1:$S$1,0),0)))))</f>
        <v>Do not enter value here</v>
      </c>
      <c r="AF44" s="71" t="str">
        <f t="shared" si="23"/>
        <v>Do not enter value here</v>
      </c>
      <c r="AG44" s="70" t="str">
        <f>IF(OR(H44="Enter Value",H44="Leave Blank"),"Do not enter value here",IF(G44="1 - Low",VLOOKUP(B44,'Income Limit'!$D$14:$L$20,8,FALSE),IF(G44="2 - High",VLOOKUP(B44,'Income Limit'!$D$14:$I$20,6,FALSE),IF(D44="HCD",VLOOKUP(B44,'Income Limit'!$D$2:$S$7,MATCH(H44,'Income Limit'!$D$1:$S$1,0),0),VLOOKUP(B44,'Income Limit'!$D$8:$S$13,MATCH(H44,'Income Limit'!$D$1:$S$1,0),0)))))</f>
        <v>Do not enter value here</v>
      </c>
      <c r="AH44" s="72" t="str">
        <f t="shared" si="20"/>
        <v>Do not enter value here</v>
      </c>
    </row>
    <row r="45" spans="1:34" ht="28.8">
      <c r="A45" s="65" t="s">
        <v>98</v>
      </c>
      <c r="B45" s="65">
        <v>1</v>
      </c>
      <c r="C45" s="65" t="s">
        <v>51</v>
      </c>
      <c r="D45" s="65" t="s">
        <v>52</v>
      </c>
      <c r="E45" s="55" t="s">
        <v>53</v>
      </c>
      <c r="F45" s="55" t="str">
        <f t="shared" si="4"/>
        <v>Enter value</v>
      </c>
      <c r="G45" s="55" t="str">
        <f t="shared" si="0"/>
        <v>Enter value</v>
      </c>
      <c r="H45" s="58" t="str">
        <f t="shared" si="1"/>
        <v>Enter value</v>
      </c>
      <c r="I45" s="55" t="str">
        <f t="shared" si="0"/>
        <v>Enter value</v>
      </c>
      <c r="J45" s="56" t="str">
        <f t="shared" si="5"/>
        <v>Enter value</v>
      </c>
      <c r="K45" s="56" t="str">
        <f t="shared" si="2"/>
        <v>Enter value</v>
      </c>
      <c r="L45" s="57" t="str">
        <f t="shared" si="6"/>
        <v>Enter value</v>
      </c>
      <c r="M45" s="57" t="str">
        <f t="shared" si="7"/>
        <v>Enter value</v>
      </c>
      <c r="N45" s="55" t="str">
        <f t="shared" si="8"/>
        <v>Enter value</v>
      </c>
      <c r="O45" s="55" t="str">
        <f t="shared" si="9"/>
        <v>Enter value</v>
      </c>
      <c r="P45" s="55" t="str">
        <f t="shared" si="10"/>
        <v>Enter value</v>
      </c>
      <c r="Q45" s="56" t="str">
        <f t="shared" si="11"/>
        <v>Enter value</v>
      </c>
      <c r="R45" s="57" t="str">
        <f t="shared" si="21"/>
        <v>Enter value</v>
      </c>
      <c r="S45" s="58" t="str">
        <f t="shared" si="12"/>
        <v>Enter value</v>
      </c>
      <c r="T45" s="55" t="str">
        <f t="shared" si="22"/>
        <v>Enter value</v>
      </c>
      <c r="U45" s="56" t="str">
        <f t="shared" si="3"/>
        <v>Enter value</v>
      </c>
      <c r="V45" s="57" t="str">
        <f t="shared" si="13"/>
        <v>Enter value</v>
      </c>
      <c r="W45" s="55" t="str">
        <f t="shared" si="14"/>
        <v>Enter value</v>
      </c>
      <c r="X45" s="55" t="str">
        <f t="shared" si="14"/>
        <v>Enter value</v>
      </c>
      <c r="Y45" s="57" t="str">
        <f t="shared" si="15"/>
        <v>Enter value</v>
      </c>
      <c r="Z45" s="55" t="str">
        <f t="shared" si="14"/>
        <v>Enter value</v>
      </c>
      <c r="AA45" s="57" t="str">
        <f t="shared" si="16"/>
        <v>Enter value</v>
      </c>
      <c r="AB45" s="55" t="str">
        <f t="shared" si="17"/>
        <v>Enter value</v>
      </c>
      <c r="AC45" s="55" t="str">
        <f t="shared" si="18"/>
        <v>Enter value</v>
      </c>
      <c r="AD45" s="70" t="str">
        <f t="shared" si="19"/>
        <v>37</v>
      </c>
      <c r="AE45" s="70" t="str">
        <f>IF(OR(H45="Enter Value",H45="Leave Blank"),"Do not enter value here",IF(G45="1 - Low",VLOOKUP(B45,'Rent Limts'!$D$14:$L$20,8,FALSE),IF(G45="2 - High",VLOOKUP(B45,'Rent Limts'!$D$14:$I$20,6,FALSE),IF(D45="HCD",VLOOKUP(B45,'Rent Limts'!$D$2:$S$7,MATCH(H45,'Rent Limts'!$D$1:$S$1,0),0),VLOOKUP(B45,'Rent Limts'!$D$8:$S$13,MATCH(H45,'Rent Limts'!$D$1:$S$1,0),0)))))</f>
        <v>Do not enter value here</v>
      </c>
      <c r="AF45" s="71" t="str">
        <f t="shared" si="23"/>
        <v>Do not enter value here</v>
      </c>
      <c r="AG45" s="70" t="str">
        <f>IF(OR(H45="Enter Value",H45="Leave Blank"),"Do not enter value here",IF(G45="1 - Low",VLOOKUP(B45,'Income Limit'!$D$14:$L$20,8,FALSE),IF(G45="2 - High",VLOOKUP(B45,'Income Limit'!$D$14:$I$20,6,FALSE),IF(D45="HCD",VLOOKUP(B45,'Income Limit'!$D$2:$S$7,MATCH(H45,'Income Limit'!$D$1:$S$1,0),0),VLOOKUP(B45,'Income Limit'!$D$8:$S$13,MATCH(H45,'Income Limit'!$D$1:$S$1,0),0)))))</f>
        <v>Do not enter value here</v>
      </c>
      <c r="AH45" s="72" t="str">
        <f t="shared" si="20"/>
        <v>Do not enter value here</v>
      </c>
    </row>
    <row r="46" spans="1:34" ht="28.8">
      <c r="A46" s="65" t="s">
        <v>99</v>
      </c>
      <c r="B46" s="65">
        <v>1</v>
      </c>
      <c r="C46" s="65" t="s">
        <v>51</v>
      </c>
      <c r="D46" s="65" t="s">
        <v>52</v>
      </c>
      <c r="E46" s="55" t="s">
        <v>53</v>
      </c>
      <c r="F46" s="55" t="str">
        <f t="shared" si="4"/>
        <v>Enter value</v>
      </c>
      <c r="G46" s="55" t="str">
        <f t="shared" si="0"/>
        <v>Enter value</v>
      </c>
      <c r="H46" s="58" t="str">
        <f t="shared" si="1"/>
        <v>Enter value</v>
      </c>
      <c r="I46" s="55" t="str">
        <f t="shared" si="0"/>
        <v>Enter value</v>
      </c>
      <c r="J46" s="56" t="str">
        <f t="shared" ref="J46:J109" si="24">IF(OR(E46="Staff",E46="vacant"),"Leave blank","Enter value")</f>
        <v>Enter value</v>
      </c>
      <c r="K46" s="56" t="str">
        <f t="shared" ref="K46:K109" si="25">IF(OR(E46="Staff",E46="vacant"),"Leave blank","Enter value")</f>
        <v>Enter value</v>
      </c>
      <c r="L46" s="57" t="str">
        <f t="shared" ref="L46:L109" si="26">IF(OR(E46="Staff",E46="vacant"),"Leave blank","Enter value")</f>
        <v>Enter value</v>
      </c>
      <c r="M46" s="57" t="str">
        <f t="shared" ref="M46:M109" si="27">IF(OR(E46="Staff",E46="vacant"),"Leave blank","Enter value")</f>
        <v>Enter value</v>
      </c>
      <c r="N46" s="55" t="str">
        <f t="shared" ref="N46:N109" si="28">IF(OR(E46="Staff",E46="vacant"),"Leave blank","Enter value")</f>
        <v>Enter value</v>
      </c>
      <c r="O46" s="55" t="str">
        <f t="shared" ref="O46:O109" si="29">IF(OR(E46="Staff",E46="vacant"),"Leave blank","Enter value")</f>
        <v>Enter value</v>
      </c>
      <c r="P46" s="55" t="str">
        <f t="shared" si="10"/>
        <v>Enter value</v>
      </c>
      <c r="Q46" s="56" t="str">
        <f t="shared" ref="Q46:Q109" si="30">IF(OR(E46="Staff",E46="vacant"),"Leave blank","Enter value")</f>
        <v>Enter value</v>
      </c>
      <c r="R46" s="57" t="str">
        <f t="shared" si="21"/>
        <v>Enter value</v>
      </c>
      <c r="S46" s="58" t="str">
        <f t="shared" ref="S46:S109" si="31">IF(OR(E46="Staff",E46="vacant"),"Leave blank","Enter value")</f>
        <v>Enter value</v>
      </c>
      <c r="T46" s="55" t="str">
        <f t="shared" si="22"/>
        <v>Enter value</v>
      </c>
      <c r="U46" s="56" t="str">
        <f t="shared" ref="U46:U109" si="32">IF(OR(E46="Staff",E46="vacant"),"Leave blank","Enter value")</f>
        <v>Enter value</v>
      </c>
      <c r="V46" s="57" t="str">
        <f t="shared" ref="V46:V109" si="33">IF(OR(E46="Staff",E46="vacant"),"Leave blank","Enter value")</f>
        <v>Enter value</v>
      </c>
      <c r="W46" s="55" t="str">
        <f t="shared" si="14"/>
        <v>Enter value</v>
      </c>
      <c r="X46" s="55" t="str">
        <f t="shared" si="14"/>
        <v>Enter value</v>
      </c>
      <c r="Y46" s="57" t="str">
        <f t="shared" si="15"/>
        <v>Enter value</v>
      </c>
      <c r="Z46" s="55" t="str">
        <f t="shared" si="14"/>
        <v>Enter value</v>
      </c>
      <c r="AA46" s="57" t="str">
        <f t="shared" ref="AA46:AA109" si="34">IF(OR(E46="Staff",E46="vacant"),"Leave blank","Enter value")</f>
        <v>Enter value</v>
      </c>
      <c r="AB46" s="55" t="str">
        <f t="shared" ref="AB46:AB109" si="35">IF(OR(E46="Staff",E46="vacant"),"Leave blank","Enter value")</f>
        <v>Enter value</v>
      </c>
      <c r="AC46" s="55" t="str">
        <f t="shared" ref="AC46:AC109" si="36">IF(OR(E46="Staff",E46="vacant"),"Leave blank","Enter value")</f>
        <v>Enter value</v>
      </c>
      <c r="AD46" s="70" t="str">
        <f t="shared" si="19"/>
        <v>37</v>
      </c>
      <c r="AE46" s="70" t="str">
        <f>IF(OR(H46="Enter Value",H46="Leave Blank"),"Do not enter value here",IF(G46="1 - Low",VLOOKUP(B46,'Rent Limts'!$D$14:$L$20,8,FALSE),IF(G46="2 - High",VLOOKUP(B46,'Rent Limts'!$D$14:$I$20,6,FALSE),IF(D46="HCD",VLOOKUP(B46,'Rent Limts'!$D$2:$S$7,MATCH(H46,'Rent Limts'!$D$1:$S$1,0),0),VLOOKUP(B46,'Rent Limts'!$D$8:$S$13,MATCH(H46,'Rent Limts'!$D$1:$S$1,0),0)))))</f>
        <v>Do not enter value here</v>
      </c>
      <c r="AF46" s="71" t="str">
        <f t="shared" si="23"/>
        <v>Do not enter value here</v>
      </c>
      <c r="AG46" s="70" t="str">
        <f>IF(OR(H46="Enter Value",H46="Leave Blank"),"Do not enter value here",IF(G46="1 - Low",VLOOKUP(B46,'Income Limit'!$D$14:$L$20,8,FALSE),IF(G46="2 - High",VLOOKUP(B46,'Income Limit'!$D$14:$I$20,6,FALSE),IF(D46="HCD",VLOOKUP(B46,'Income Limit'!$D$2:$S$7,MATCH(H46,'Income Limit'!$D$1:$S$1,0),0),VLOOKUP(B46,'Income Limit'!$D$8:$S$13,MATCH(H46,'Income Limit'!$D$1:$S$1,0),0)))))</f>
        <v>Do not enter value here</v>
      </c>
      <c r="AH46" s="72" t="str">
        <f t="shared" si="20"/>
        <v>Do not enter value here</v>
      </c>
    </row>
    <row r="47" spans="1:34" ht="28.8">
      <c r="A47" s="65" t="s">
        <v>100</v>
      </c>
      <c r="B47" s="65">
        <v>1</v>
      </c>
      <c r="C47" s="65" t="s">
        <v>51</v>
      </c>
      <c r="D47" s="65" t="s">
        <v>52</v>
      </c>
      <c r="E47" s="55" t="s">
        <v>53</v>
      </c>
      <c r="F47" s="55" t="str">
        <f t="shared" si="4"/>
        <v>Enter value</v>
      </c>
      <c r="G47" s="55" t="str">
        <f t="shared" si="0"/>
        <v>Enter value</v>
      </c>
      <c r="H47" s="58" t="str">
        <f t="shared" si="1"/>
        <v>Enter value</v>
      </c>
      <c r="I47" s="55" t="str">
        <f t="shared" si="0"/>
        <v>Enter value</v>
      </c>
      <c r="J47" s="56" t="str">
        <f t="shared" si="24"/>
        <v>Enter value</v>
      </c>
      <c r="K47" s="56" t="str">
        <f t="shared" si="25"/>
        <v>Enter value</v>
      </c>
      <c r="L47" s="57" t="str">
        <f t="shared" si="26"/>
        <v>Enter value</v>
      </c>
      <c r="M47" s="57" t="str">
        <f t="shared" si="27"/>
        <v>Enter value</v>
      </c>
      <c r="N47" s="55" t="str">
        <f t="shared" si="28"/>
        <v>Enter value</v>
      </c>
      <c r="O47" s="55" t="str">
        <f t="shared" si="29"/>
        <v>Enter value</v>
      </c>
      <c r="P47" s="55" t="str">
        <f t="shared" si="10"/>
        <v>Enter value</v>
      </c>
      <c r="Q47" s="56" t="str">
        <f t="shared" si="30"/>
        <v>Enter value</v>
      </c>
      <c r="R47" s="57" t="str">
        <f t="shared" si="21"/>
        <v>Enter value</v>
      </c>
      <c r="S47" s="58" t="str">
        <f t="shared" si="31"/>
        <v>Enter value</v>
      </c>
      <c r="T47" s="55" t="str">
        <f t="shared" si="22"/>
        <v>Enter value</v>
      </c>
      <c r="U47" s="56" t="str">
        <f t="shared" si="32"/>
        <v>Enter value</v>
      </c>
      <c r="V47" s="57" t="str">
        <f t="shared" si="33"/>
        <v>Enter value</v>
      </c>
      <c r="W47" s="55" t="str">
        <f t="shared" si="14"/>
        <v>Enter value</v>
      </c>
      <c r="X47" s="55" t="str">
        <f t="shared" si="14"/>
        <v>Enter value</v>
      </c>
      <c r="Y47" s="57" t="str">
        <f t="shared" si="15"/>
        <v>Enter value</v>
      </c>
      <c r="Z47" s="55" t="str">
        <f t="shared" si="14"/>
        <v>Enter value</v>
      </c>
      <c r="AA47" s="57" t="str">
        <f t="shared" si="34"/>
        <v>Enter value</v>
      </c>
      <c r="AB47" s="55" t="str">
        <f t="shared" si="35"/>
        <v>Enter value</v>
      </c>
      <c r="AC47" s="55" t="str">
        <f t="shared" si="36"/>
        <v>Enter value</v>
      </c>
      <c r="AD47" s="70" t="str">
        <f t="shared" si="19"/>
        <v>37</v>
      </c>
      <c r="AE47" s="70" t="str">
        <f>IF(OR(H47="Enter Value",H47="Leave Blank"),"Do not enter value here",IF(G47="1 - Low",VLOOKUP(B47,'Rent Limts'!$D$14:$L$20,8,FALSE),IF(G47="2 - High",VLOOKUP(B47,'Rent Limts'!$D$14:$I$20,6,FALSE),IF(D47="HCD",VLOOKUP(B47,'Rent Limts'!$D$2:$S$7,MATCH(H47,'Rent Limts'!$D$1:$S$1,0),0),VLOOKUP(B47,'Rent Limts'!$D$8:$S$13,MATCH(H47,'Rent Limts'!$D$1:$S$1,0),0)))))</f>
        <v>Do not enter value here</v>
      </c>
      <c r="AF47" s="71" t="str">
        <f t="shared" si="23"/>
        <v>Do not enter value here</v>
      </c>
      <c r="AG47" s="70" t="str">
        <f>IF(OR(H47="Enter Value",H47="Leave Blank"),"Do not enter value here",IF(G47="1 - Low",VLOOKUP(B47,'Income Limit'!$D$14:$L$20,8,FALSE),IF(G47="2 - High",VLOOKUP(B47,'Income Limit'!$D$14:$I$20,6,FALSE),IF(D47="HCD",VLOOKUP(B47,'Income Limit'!$D$2:$S$7,MATCH(H47,'Income Limit'!$D$1:$S$1,0),0),VLOOKUP(B47,'Income Limit'!$D$8:$S$13,MATCH(H47,'Income Limit'!$D$1:$S$1,0),0)))))</f>
        <v>Do not enter value here</v>
      </c>
      <c r="AH47" s="72" t="str">
        <f t="shared" si="20"/>
        <v>Do not enter value here</v>
      </c>
    </row>
    <row r="48" spans="1:34" ht="28.8">
      <c r="A48" s="65" t="s">
        <v>101</v>
      </c>
      <c r="B48" s="65">
        <v>1</v>
      </c>
      <c r="C48" s="65" t="s">
        <v>51</v>
      </c>
      <c r="D48" s="65" t="s">
        <v>52</v>
      </c>
      <c r="E48" s="55" t="s">
        <v>53</v>
      </c>
      <c r="F48" s="55" t="str">
        <f t="shared" si="4"/>
        <v>Enter value</v>
      </c>
      <c r="G48" s="55" t="str">
        <f t="shared" si="0"/>
        <v>Enter value</v>
      </c>
      <c r="H48" s="58" t="str">
        <f t="shared" si="1"/>
        <v>Enter value</v>
      </c>
      <c r="I48" s="55" t="str">
        <f t="shared" si="0"/>
        <v>Enter value</v>
      </c>
      <c r="J48" s="56" t="str">
        <f t="shared" si="24"/>
        <v>Enter value</v>
      </c>
      <c r="K48" s="56" t="str">
        <f t="shared" si="25"/>
        <v>Enter value</v>
      </c>
      <c r="L48" s="57" t="str">
        <f t="shared" si="26"/>
        <v>Enter value</v>
      </c>
      <c r="M48" s="57" t="str">
        <f t="shared" si="27"/>
        <v>Enter value</v>
      </c>
      <c r="N48" s="55" t="str">
        <f t="shared" si="28"/>
        <v>Enter value</v>
      </c>
      <c r="O48" s="55" t="str">
        <f t="shared" si="29"/>
        <v>Enter value</v>
      </c>
      <c r="P48" s="55" t="str">
        <f t="shared" si="10"/>
        <v>Enter value</v>
      </c>
      <c r="Q48" s="56" t="str">
        <f t="shared" si="30"/>
        <v>Enter value</v>
      </c>
      <c r="R48" s="57" t="str">
        <f t="shared" si="21"/>
        <v>Enter value</v>
      </c>
      <c r="S48" s="58" t="str">
        <f t="shared" si="31"/>
        <v>Enter value</v>
      </c>
      <c r="T48" s="55" t="str">
        <f t="shared" si="22"/>
        <v>Enter value</v>
      </c>
      <c r="U48" s="56" t="str">
        <f t="shared" si="32"/>
        <v>Enter value</v>
      </c>
      <c r="V48" s="57" t="str">
        <f t="shared" si="33"/>
        <v>Enter value</v>
      </c>
      <c r="W48" s="55" t="str">
        <f t="shared" si="14"/>
        <v>Enter value</v>
      </c>
      <c r="X48" s="55" t="str">
        <f t="shared" si="14"/>
        <v>Enter value</v>
      </c>
      <c r="Y48" s="57" t="str">
        <f t="shared" si="15"/>
        <v>Enter value</v>
      </c>
      <c r="Z48" s="55" t="str">
        <f t="shared" si="14"/>
        <v>Enter value</v>
      </c>
      <c r="AA48" s="57" t="str">
        <f t="shared" si="34"/>
        <v>Enter value</v>
      </c>
      <c r="AB48" s="55" t="str">
        <f t="shared" si="35"/>
        <v>Enter value</v>
      </c>
      <c r="AC48" s="55" t="str">
        <f t="shared" si="36"/>
        <v>Enter value</v>
      </c>
      <c r="AD48" s="70" t="str">
        <f t="shared" si="19"/>
        <v>37</v>
      </c>
      <c r="AE48" s="70" t="str">
        <f>IF(OR(H48="Enter Value",H48="Leave Blank"),"Do not enter value here",IF(G48="1 - Low",VLOOKUP(B48,'Rent Limts'!$D$14:$L$20,8,FALSE),IF(G48="2 - High",VLOOKUP(B48,'Rent Limts'!$D$14:$I$20,6,FALSE),IF(D48="HCD",VLOOKUP(B48,'Rent Limts'!$D$2:$S$7,MATCH(H48,'Rent Limts'!$D$1:$S$1,0),0),VLOOKUP(B48,'Rent Limts'!$D$8:$S$13,MATCH(H48,'Rent Limts'!$D$1:$S$1,0),0)))))</f>
        <v>Do not enter value here</v>
      </c>
      <c r="AF48" s="71" t="str">
        <f t="shared" si="23"/>
        <v>Do not enter value here</v>
      </c>
      <c r="AG48" s="70" t="str">
        <f>IF(OR(H48="Enter Value",H48="Leave Blank"),"Do not enter value here",IF(G48="1 - Low",VLOOKUP(B48,'Income Limit'!$D$14:$L$20,8,FALSE),IF(G48="2 - High",VLOOKUP(B48,'Income Limit'!$D$14:$I$20,6,FALSE),IF(D48="HCD",VLOOKUP(B48,'Income Limit'!$D$2:$S$7,MATCH(H48,'Income Limit'!$D$1:$S$1,0),0),VLOOKUP(B48,'Income Limit'!$D$8:$S$13,MATCH(H48,'Income Limit'!$D$1:$S$1,0),0)))))</f>
        <v>Do not enter value here</v>
      </c>
      <c r="AH48" s="72" t="str">
        <f t="shared" si="20"/>
        <v>Do not enter value here</v>
      </c>
    </row>
    <row r="49" spans="1:34" ht="28.8">
      <c r="A49" s="65" t="s">
        <v>102</v>
      </c>
      <c r="B49" s="65">
        <v>1</v>
      </c>
      <c r="C49" s="65" t="s">
        <v>51</v>
      </c>
      <c r="D49" s="65" t="s">
        <v>52</v>
      </c>
      <c r="E49" s="55" t="s">
        <v>53</v>
      </c>
      <c r="F49" s="55" t="str">
        <f t="shared" si="4"/>
        <v>Enter value</v>
      </c>
      <c r="G49" s="55" t="str">
        <f t="shared" si="0"/>
        <v>Enter value</v>
      </c>
      <c r="H49" s="58" t="str">
        <f t="shared" si="1"/>
        <v>Enter value</v>
      </c>
      <c r="I49" s="55" t="str">
        <f t="shared" si="0"/>
        <v>Enter value</v>
      </c>
      <c r="J49" s="56" t="str">
        <f t="shared" si="24"/>
        <v>Enter value</v>
      </c>
      <c r="K49" s="56" t="str">
        <f t="shared" si="25"/>
        <v>Enter value</v>
      </c>
      <c r="L49" s="57" t="str">
        <f t="shared" si="26"/>
        <v>Enter value</v>
      </c>
      <c r="M49" s="57" t="str">
        <f t="shared" si="27"/>
        <v>Enter value</v>
      </c>
      <c r="N49" s="55" t="str">
        <f t="shared" si="28"/>
        <v>Enter value</v>
      </c>
      <c r="O49" s="55" t="str">
        <f t="shared" si="29"/>
        <v>Enter value</v>
      </c>
      <c r="P49" s="55" t="str">
        <f t="shared" si="10"/>
        <v>Enter value</v>
      </c>
      <c r="Q49" s="56" t="str">
        <f t="shared" si="30"/>
        <v>Enter value</v>
      </c>
      <c r="R49" s="57" t="str">
        <f t="shared" si="21"/>
        <v>Enter value</v>
      </c>
      <c r="S49" s="58" t="str">
        <f t="shared" si="31"/>
        <v>Enter value</v>
      </c>
      <c r="T49" s="55" t="str">
        <f t="shared" si="22"/>
        <v>Enter value</v>
      </c>
      <c r="U49" s="56" t="str">
        <f t="shared" si="32"/>
        <v>Enter value</v>
      </c>
      <c r="V49" s="57" t="str">
        <f t="shared" si="33"/>
        <v>Enter value</v>
      </c>
      <c r="W49" s="55" t="str">
        <f t="shared" si="14"/>
        <v>Enter value</v>
      </c>
      <c r="X49" s="55" t="str">
        <f t="shared" si="14"/>
        <v>Enter value</v>
      </c>
      <c r="Y49" s="57" t="str">
        <f t="shared" si="15"/>
        <v>Enter value</v>
      </c>
      <c r="Z49" s="55" t="str">
        <f t="shared" si="14"/>
        <v>Enter value</v>
      </c>
      <c r="AA49" s="57" t="str">
        <f t="shared" si="34"/>
        <v>Enter value</v>
      </c>
      <c r="AB49" s="55" t="str">
        <f t="shared" si="35"/>
        <v>Enter value</v>
      </c>
      <c r="AC49" s="55" t="str">
        <f t="shared" si="36"/>
        <v>Enter value</v>
      </c>
      <c r="AD49" s="70" t="str">
        <f t="shared" si="19"/>
        <v>37</v>
      </c>
      <c r="AE49" s="70" t="str">
        <f>IF(OR(H49="Enter Value",H49="Leave Blank"),"Do not enter value here",IF(G49="1 - Low",VLOOKUP(B49,'Rent Limts'!$D$14:$L$20,8,FALSE),IF(G49="2 - High",VLOOKUP(B49,'Rent Limts'!$D$14:$I$20,6,FALSE),IF(D49="HCD",VLOOKUP(B49,'Rent Limts'!$D$2:$S$7,MATCH(H49,'Rent Limts'!$D$1:$S$1,0),0),VLOOKUP(B49,'Rent Limts'!$D$8:$S$13,MATCH(H49,'Rent Limts'!$D$1:$S$1,0),0)))))</f>
        <v>Do not enter value here</v>
      </c>
      <c r="AF49" s="71" t="str">
        <f t="shared" si="23"/>
        <v>Do not enter value here</v>
      </c>
      <c r="AG49" s="70" t="str">
        <f>IF(OR(H49="Enter Value",H49="Leave Blank"),"Do not enter value here",IF(G49="1 - Low",VLOOKUP(B49,'Income Limit'!$D$14:$L$20,8,FALSE),IF(G49="2 - High",VLOOKUP(B49,'Income Limit'!$D$14:$I$20,6,FALSE),IF(D49="HCD",VLOOKUP(B49,'Income Limit'!$D$2:$S$7,MATCH(H49,'Income Limit'!$D$1:$S$1,0),0),VLOOKUP(B49,'Income Limit'!$D$8:$S$13,MATCH(H49,'Income Limit'!$D$1:$S$1,0),0)))))</f>
        <v>Do not enter value here</v>
      </c>
      <c r="AH49" s="72" t="str">
        <f t="shared" si="20"/>
        <v>Do not enter value here</v>
      </c>
    </row>
    <row r="50" spans="1:34" ht="28.8">
      <c r="A50" s="65" t="s">
        <v>103</v>
      </c>
      <c r="B50" s="65">
        <v>1</v>
      </c>
      <c r="C50" s="65" t="s">
        <v>51</v>
      </c>
      <c r="D50" s="65" t="s">
        <v>52</v>
      </c>
      <c r="E50" s="55" t="s">
        <v>53</v>
      </c>
      <c r="F50" s="55" t="str">
        <f t="shared" si="4"/>
        <v>Enter value</v>
      </c>
      <c r="G50" s="55" t="str">
        <f t="shared" si="0"/>
        <v>Enter value</v>
      </c>
      <c r="H50" s="58" t="str">
        <f t="shared" si="1"/>
        <v>Enter value</v>
      </c>
      <c r="I50" s="55" t="str">
        <f t="shared" si="0"/>
        <v>Enter value</v>
      </c>
      <c r="J50" s="56" t="str">
        <f t="shared" si="24"/>
        <v>Enter value</v>
      </c>
      <c r="K50" s="56" t="str">
        <f t="shared" si="25"/>
        <v>Enter value</v>
      </c>
      <c r="L50" s="57" t="str">
        <f t="shared" si="26"/>
        <v>Enter value</v>
      </c>
      <c r="M50" s="57" t="str">
        <f t="shared" si="27"/>
        <v>Enter value</v>
      </c>
      <c r="N50" s="55" t="str">
        <f t="shared" si="28"/>
        <v>Enter value</v>
      </c>
      <c r="O50" s="55" t="str">
        <f t="shared" si="29"/>
        <v>Enter value</v>
      </c>
      <c r="P50" s="55" t="str">
        <f t="shared" si="10"/>
        <v>Enter value</v>
      </c>
      <c r="Q50" s="56" t="str">
        <f t="shared" si="30"/>
        <v>Enter value</v>
      </c>
      <c r="R50" s="57" t="str">
        <f t="shared" si="21"/>
        <v>Enter value</v>
      </c>
      <c r="S50" s="58" t="str">
        <f t="shared" si="31"/>
        <v>Enter value</v>
      </c>
      <c r="T50" s="55" t="str">
        <f t="shared" si="22"/>
        <v>Enter value</v>
      </c>
      <c r="U50" s="56" t="str">
        <f t="shared" si="32"/>
        <v>Enter value</v>
      </c>
      <c r="V50" s="57" t="str">
        <f t="shared" si="33"/>
        <v>Enter value</v>
      </c>
      <c r="W50" s="55" t="str">
        <f t="shared" si="14"/>
        <v>Enter value</v>
      </c>
      <c r="X50" s="55" t="str">
        <f t="shared" si="14"/>
        <v>Enter value</v>
      </c>
      <c r="Y50" s="57" t="str">
        <f t="shared" si="15"/>
        <v>Enter value</v>
      </c>
      <c r="Z50" s="55" t="str">
        <f t="shared" si="14"/>
        <v>Enter value</v>
      </c>
      <c r="AA50" s="57" t="str">
        <f t="shared" si="34"/>
        <v>Enter value</v>
      </c>
      <c r="AB50" s="55" t="str">
        <f t="shared" si="35"/>
        <v>Enter value</v>
      </c>
      <c r="AC50" s="55" t="str">
        <f t="shared" si="36"/>
        <v>Enter value</v>
      </c>
      <c r="AD50" s="70" t="str">
        <f t="shared" si="19"/>
        <v>37</v>
      </c>
      <c r="AE50" s="70" t="str">
        <f>IF(OR(H50="Enter Value",H50="Leave Blank"),"Do not enter value here",IF(G50="1 - Low",VLOOKUP(B50,'Rent Limts'!$D$14:$L$20,8,FALSE),IF(G50="2 - High",VLOOKUP(B50,'Rent Limts'!$D$14:$I$20,6,FALSE),IF(D50="HCD",VLOOKUP(B50,'Rent Limts'!$D$2:$S$7,MATCH(H50,'Rent Limts'!$D$1:$S$1,0),0),VLOOKUP(B50,'Rent Limts'!$D$8:$S$13,MATCH(H50,'Rent Limts'!$D$1:$S$1,0),0)))))</f>
        <v>Do not enter value here</v>
      </c>
      <c r="AF50" s="71" t="str">
        <f t="shared" si="23"/>
        <v>Do not enter value here</v>
      </c>
      <c r="AG50" s="70" t="str">
        <f>IF(OR(H50="Enter Value",H50="Leave Blank"),"Do not enter value here",IF(G50="1 - Low",VLOOKUP(B50,'Income Limit'!$D$14:$L$20,8,FALSE),IF(G50="2 - High",VLOOKUP(B50,'Income Limit'!$D$14:$I$20,6,FALSE),IF(D50="HCD",VLOOKUP(B50,'Income Limit'!$D$2:$S$7,MATCH(H50,'Income Limit'!$D$1:$S$1,0),0),VLOOKUP(B50,'Income Limit'!$D$8:$S$13,MATCH(H50,'Income Limit'!$D$1:$S$1,0),0)))))</f>
        <v>Do not enter value here</v>
      </c>
      <c r="AH50" s="72" t="str">
        <f t="shared" si="20"/>
        <v>Do not enter value here</v>
      </c>
    </row>
    <row r="51" spans="1:34" ht="28.8">
      <c r="A51" s="65" t="s">
        <v>104</v>
      </c>
      <c r="B51" s="65">
        <v>1</v>
      </c>
      <c r="C51" s="65" t="s">
        <v>51</v>
      </c>
      <c r="D51" s="65" t="s">
        <v>52</v>
      </c>
      <c r="E51" s="55" t="s">
        <v>53</v>
      </c>
      <c r="F51" s="55" t="str">
        <f t="shared" si="4"/>
        <v>Enter value</v>
      </c>
      <c r="G51" s="55" t="str">
        <f t="shared" si="0"/>
        <v>Enter value</v>
      </c>
      <c r="H51" s="58" t="str">
        <f t="shared" si="1"/>
        <v>Enter value</v>
      </c>
      <c r="I51" s="55" t="str">
        <f t="shared" si="0"/>
        <v>Enter value</v>
      </c>
      <c r="J51" s="56" t="str">
        <f t="shared" si="24"/>
        <v>Enter value</v>
      </c>
      <c r="K51" s="56" t="str">
        <f t="shared" si="25"/>
        <v>Enter value</v>
      </c>
      <c r="L51" s="57" t="str">
        <f t="shared" si="26"/>
        <v>Enter value</v>
      </c>
      <c r="M51" s="57" t="str">
        <f t="shared" si="27"/>
        <v>Enter value</v>
      </c>
      <c r="N51" s="55" t="str">
        <f t="shared" si="28"/>
        <v>Enter value</v>
      </c>
      <c r="O51" s="55" t="str">
        <f t="shared" si="29"/>
        <v>Enter value</v>
      </c>
      <c r="P51" s="55" t="str">
        <f t="shared" si="10"/>
        <v>Enter value</v>
      </c>
      <c r="Q51" s="56" t="str">
        <f t="shared" si="30"/>
        <v>Enter value</v>
      </c>
      <c r="R51" s="57" t="str">
        <f t="shared" si="21"/>
        <v>Enter value</v>
      </c>
      <c r="S51" s="58" t="str">
        <f t="shared" si="31"/>
        <v>Enter value</v>
      </c>
      <c r="T51" s="55" t="str">
        <f t="shared" si="22"/>
        <v>Enter value</v>
      </c>
      <c r="U51" s="56" t="str">
        <f t="shared" si="32"/>
        <v>Enter value</v>
      </c>
      <c r="V51" s="57" t="str">
        <f t="shared" si="33"/>
        <v>Enter value</v>
      </c>
      <c r="W51" s="55" t="str">
        <f t="shared" si="14"/>
        <v>Enter value</v>
      </c>
      <c r="X51" s="55" t="str">
        <f t="shared" si="14"/>
        <v>Enter value</v>
      </c>
      <c r="Y51" s="57" t="str">
        <f t="shared" si="15"/>
        <v>Enter value</v>
      </c>
      <c r="Z51" s="55" t="str">
        <f t="shared" si="14"/>
        <v>Enter value</v>
      </c>
      <c r="AA51" s="57" t="str">
        <f t="shared" si="34"/>
        <v>Enter value</v>
      </c>
      <c r="AB51" s="55" t="str">
        <f t="shared" si="35"/>
        <v>Enter value</v>
      </c>
      <c r="AC51" s="55" t="str">
        <f t="shared" si="36"/>
        <v>Enter value</v>
      </c>
      <c r="AD51" s="70" t="str">
        <f t="shared" si="19"/>
        <v>37</v>
      </c>
      <c r="AE51" s="70" t="str">
        <f>IF(OR(H51="Enter Value",H51="Leave Blank"),"Do not enter value here",IF(G51="1 - Low",VLOOKUP(B51,'Rent Limts'!$D$14:$L$20,8,FALSE),IF(G51="2 - High",VLOOKUP(B51,'Rent Limts'!$D$14:$I$20,6,FALSE),IF(D51="HCD",VLOOKUP(B51,'Rent Limts'!$D$2:$S$7,MATCH(H51,'Rent Limts'!$D$1:$S$1,0),0),VLOOKUP(B51,'Rent Limts'!$D$8:$S$13,MATCH(H51,'Rent Limts'!$D$1:$S$1,0),0)))))</f>
        <v>Do not enter value here</v>
      </c>
      <c r="AF51" s="71" t="str">
        <f t="shared" si="23"/>
        <v>Do not enter value here</v>
      </c>
      <c r="AG51" s="70" t="str">
        <f>IF(OR(H51="Enter Value",H51="Leave Blank"),"Do not enter value here",IF(G51="1 - Low",VLOOKUP(B51,'Income Limit'!$D$14:$L$20,8,FALSE),IF(G51="2 - High",VLOOKUP(B51,'Income Limit'!$D$14:$I$20,6,FALSE),IF(D51="HCD",VLOOKUP(B51,'Income Limit'!$D$2:$S$7,MATCH(H51,'Income Limit'!$D$1:$S$1,0),0),VLOOKUP(B51,'Income Limit'!$D$8:$S$13,MATCH(H51,'Income Limit'!$D$1:$S$1,0),0)))))</f>
        <v>Do not enter value here</v>
      </c>
      <c r="AH51" s="72" t="str">
        <f t="shared" si="20"/>
        <v>Do not enter value here</v>
      </c>
    </row>
    <row r="52" spans="1:34" ht="28.8">
      <c r="A52" s="65" t="s">
        <v>105</v>
      </c>
      <c r="B52" s="65">
        <v>1</v>
      </c>
      <c r="C52" s="65" t="s">
        <v>51</v>
      </c>
      <c r="D52" s="65" t="s">
        <v>52</v>
      </c>
      <c r="E52" s="55" t="s">
        <v>53</v>
      </c>
      <c r="F52" s="55" t="str">
        <f t="shared" si="4"/>
        <v>Enter value</v>
      </c>
      <c r="G52" s="55" t="str">
        <f t="shared" si="0"/>
        <v>Enter value</v>
      </c>
      <c r="H52" s="58" t="str">
        <f t="shared" si="1"/>
        <v>Enter value</v>
      </c>
      <c r="I52" s="55" t="str">
        <f t="shared" si="0"/>
        <v>Enter value</v>
      </c>
      <c r="J52" s="56" t="str">
        <f t="shared" si="24"/>
        <v>Enter value</v>
      </c>
      <c r="K52" s="56" t="str">
        <f t="shared" si="25"/>
        <v>Enter value</v>
      </c>
      <c r="L52" s="57" t="str">
        <f t="shared" si="26"/>
        <v>Enter value</v>
      </c>
      <c r="M52" s="57" t="str">
        <f t="shared" si="27"/>
        <v>Enter value</v>
      </c>
      <c r="N52" s="55" t="str">
        <f t="shared" si="28"/>
        <v>Enter value</v>
      </c>
      <c r="O52" s="55" t="str">
        <f t="shared" si="29"/>
        <v>Enter value</v>
      </c>
      <c r="P52" s="55" t="str">
        <f t="shared" si="10"/>
        <v>Enter value</v>
      </c>
      <c r="Q52" s="56" t="str">
        <f t="shared" si="30"/>
        <v>Enter value</v>
      </c>
      <c r="R52" s="57" t="str">
        <f t="shared" si="21"/>
        <v>Enter value</v>
      </c>
      <c r="S52" s="58" t="str">
        <f t="shared" si="31"/>
        <v>Enter value</v>
      </c>
      <c r="T52" s="55" t="str">
        <f t="shared" si="22"/>
        <v>Enter value</v>
      </c>
      <c r="U52" s="56" t="str">
        <f t="shared" si="32"/>
        <v>Enter value</v>
      </c>
      <c r="V52" s="57" t="str">
        <f t="shared" si="33"/>
        <v>Enter value</v>
      </c>
      <c r="W52" s="55" t="str">
        <f t="shared" si="14"/>
        <v>Enter value</v>
      </c>
      <c r="X52" s="55" t="str">
        <f t="shared" si="14"/>
        <v>Enter value</v>
      </c>
      <c r="Y52" s="57" t="str">
        <f t="shared" si="15"/>
        <v>Enter value</v>
      </c>
      <c r="Z52" s="55" t="str">
        <f t="shared" si="14"/>
        <v>Enter value</v>
      </c>
      <c r="AA52" s="57" t="str">
        <f t="shared" si="34"/>
        <v>Enter value</v>
      </c>
      <c r="AB52" s="55" t="str">
        <f t="shared" si="35"/>
        <v>Enter value</v>
      </c>
      <c r="AC52" s="55" t="str">
        <f t="shared" si="36"/>
        <v>Enter value</v>
      </c>
      <c r="AD52" s="70" t="str">
        <f t="shared" si="19"/>
        <v>37</v>
      </c>
      <c r="AE52" s="70" t="str">
        <f>IF(OR(H52="Enter Value",H52="Leave Blank"),"Do not enter value here",IF(G52="1 - Low",VLOOKUP(B52,'Rent Limts'!$D$14:$L$20,8,FALSE),IF(G52="2 - High",VLOOKUP(B52,'Rent Limts'!$D$14:$I$20,6,FALSE),IF(D52="HCD",VLOOKUP(B52,'Rent Limts'!$D$2:$S$7,MATCH(H52,'Rent Limts'!$D$1:$S$1,0),0),VLOOKUP(B52,'Rent Limts'!$D$8:$S$13,MATCH(H52,'Rent Limts'!$D$1:$S$1,0),0)))))</f>
        <v>Do not enter value here</v>
      </c>
      <c r="AF52" s="71" t="str">
        <f t="shared" si="23"/>
        <v>Do not enter value here</v>
      </c>
      <c r="AG52" s="70" t="str">
        <f>IF(OR(H52="Enter Value",H52="Leave Blank"),"Do not enter value here",IF(G52="1 - Low",VLOOKUP(B52,'Income Limit'!$D$14:$L$20,8,FALSE),IF(G52="2 - High",VLOOKUP(B52,'Income Limit'!$D$14:$I$20,6,FALSE),IF(D52="HCD",VLOOKUP(B52,'Income Limit'!$D$2:$S$7,MATCH(H52,'Income Limit'!$D$1:$S$1,0),0),VLOOKUP(B52,'Income Limit'!$D$8:$S$13,MATCH(H52,'Income Limit'!$D$1:$S$1,0),0)))))</f>
        <v>Do not enter value here</v>
      </c>
      <c r="AH52" s="72" t="str">
        <f t="shared" si="20"/>
        <v>Do not enter value here</v>
      </c>
    </row>
    <row r="53" spans="1:34" ht="28.8">
      <c r="A53" s="65" t="s">
        <v>106</v>
      </c>
      <c r="B53" s="65">
        <v>1</v>
      </c>
      <c r="C53" s="65" t="s">
        <v>51</v>
      </c>
      <c r="D53" s="65" t="s">
        <v>52</v>
      </c>
      <c r="E53" s="55" t="s">
        <v>53</v>
      </c>
      <c r="F53" s="55" t="str">
        <f t="shared" si="4"/>
        <v>Enter value</v>
      </c>
      <c r="G53" s="55" t="str">
        <f t="shared" si="0"/>
        <v>Enter value</v>
      </c>
      <c r="H53" s="58" t="str">
        <f t="shared" si="1"/>
        <v>Enter value</v>
      </c>
      <c r="I53" s="55" t="str">
        <f t="shared" si="0"/>
        <v>Enter value</v>
      </c>
      <c r="J53" s="56" t="str">
        <f t="shared" si="24"/>
        <v>Enter value</v>
      </c>
      <c r="K53" s="56" t="str">
        <f t="shared" si="25"/>
        <v>Enter value</v>
      </c>
      <c r="L53" s="57" t="str">
        <f t="shared" si="26"/>
        <v>Enter value</v>
      </c>
      <c r="M53" s="57" t="str">
        <f t="shared" si="27"/>
        <v>Enter value</v>
      </c>
      <c r="N53" s="55" t="str">
        <f t="shared" si="28"/>
        <v>Enter value</v>
      </c>
      <c r="O53" s="55" t="str">
        <f t="shared" si="29"/>
        <v>Enter value</v>
      </c>
      <c r="P53" s="55" t="str">
        <f t="shared" si="10"/>
        <v>Enter value</v>
      </c>
      <c r="Q53" s="56" t="str">
        <f t="shared" si="30"/>
        <v>Enter value</v>
      </c>
      <c r="R53" s="57" t="str">
        <f t="shared" si="21"/>
        <v>Enter value</v>
      </c>
      <c r="S53" s="58" t="str">
        <f t="shared" si="31"/>
        <v>Enter value</v>
      </c>
      <c r="T53" s="55" t="str">
        <f t="shared" si="22"/>
        <v>Enter value</v>
      </c>
      <c r="U53" s="56" t="str">
        <f t="shared" si="32"/>
        <v>Enter value</v>
      </c>
      <c r="V53" s="57" t="str">
        <f t="shared" si="33"/>
        <v>Enter value</v>
      </c>
      <c r="W53" s="55" t="str">
        <f t="shared" si="14"/>
        <v>Enter value</v>
      </c>
      <c r="X53" s="55" t="str">
        <f t="shared" si="14"/>
        <v>Enter value</v>
      </c>
      <c r="Y53" s="57" t="str">
        <f t="shared" si="15"/>
        <v>Enter value</v>
      </c>
      <c r="Z53" s="55" t="str">
        <f t="shared" si="14"/>
        <v>Enter value</v>
      </c>
      <c r="AA53" s="57" t="str">
        <f t="shared" si="34"/>
        <v>Enter value</v>
      </c>
      <c r="AB53" s="55" t="str">
        <f t="shared" si="35"/>
        <v>Enter value</v>
      </c>
      <c r="AC53" s="55" t="str">
        <f t="shared" si="36"/>
        <v>Enter value</v>
      </c>
      <c r="AD53" s="70" t="str">
        <f t="shared" si="19"/>
        <v>37</v>
      </c>
      <c r="AE53" s="70" t="str">
        <f>IF(OR(H53="Enter Value",H53="Leave Blank"),"Do not enter value here",IF(G53="1 - Low",VLOOKUP(B53,'Rent Limts'!$D$14:$L$20,8,FALSE),IF(G53="2 - High",VLOOKUP(B53,'Rent Limts'!$D$14:$I$20,6,FALSE),IF(D53="HCD",VLOOKUP(B53,'Rent Limts'!$D$2:$S$7,MATCH(H53,'Rent Limts'!$D$1:$S$1,0),0),VLOOKUP(B53,'Rent Limts'!$D$8:$S$13,MATCH(H53,'Rent Limts'!$D$1:$S$1,0),0)))))</f>
        <v>Do not enter value here</v>
      </c>
      <c r="AF53" s="71" t="str">
        <f t="shared" si="23"/>
        <v>Do not enter value here</v>
      </c>
      <c r="AG53" s="70" t="str">
        <f>IF(OR(H53="Enter Value",H53="Leave Blank"),"Do not enter value here",IF(G53="1 - Low",VLOOKUP(B53,'Income Limit'!$D$14:$L$20,8,FALSE),IF(G53="2 - High",VLOOKUP(B53,'Income Limit'!$D$14:$I$20,6,FALSE),IF(D53="HCD",VLOOKUP(B53,'Income Limit'!$D$2:$S$7,MATCH(H53,'Income Limit'!$D$1:$S$1,0),0),VLOOKUP(B53,'Income Limit'!$D$8:$S$13,MATCH(H53,'Income Limit'!$D$1:$S$1,0),0)))))</f>
        <v>Do not enter value here</v>
      </c>
      <c r="AH53" s="72" t="str">
        <f t="shared" si="20"/>
        <v>Do not enter value here</v>
      </c>
    </row>
    <row r="54" spans="1:34" ht="28.8">
      <c r="A54" s="65" t="s">
        <v>107</v>
      </c>
      <c r="B54" s="65">
        <v>1</v>
      </c>
      <c r="C54" s="65" t="s">
        <v>51</v>
      </c>
      <c r="D54" s="65" t="s">
        <v>52</v>
      </c>
      <c r="E54" s="55" t="s">
        <v>53</v>
      </c>
      <c r="F54" s="55" t="str">
        <f t="shared" si="4"/>
        <v>Enter value</v>
      </c>
      <c r="G54" s="55" t="str">
        <f t="shared" si="0"/>
        <v>Enter value</v>
      </c>
      <c r="H54" s="58" t="str">
        <f t="shared" si="1"/>
        <v>Enter value</v>
      </c>
      <c r="I54" s="55" t="str">
        <f t="shared" si="0"/>
        <v>Enter value</v>
      </c>
      <c r="J54" s="56" t="str">
        <f t="shared" si="24"/>
        <v>Enter value</v>
      </c>
      <c r="K54" s="56" t="str">
        <f t="shared" si="25"/>
        <v>Enter value</v>
      </c>
      <c r="L54" s="57" t="str">
        <f t="shared" si="26"/>
        <v>Enter value</v>
      </c>
      <c r="M54" s="57" t="str">
        <f t="shared" si="27"/>
        <v>Enter value</v>
      </c>
      <c r="N54" s="55" t="str">
        <f t="shared" si="28"/>
        <v>Enter value</v>
      </c>
      <c r="O54" s="55" t="str">
        <f t="shared" si="29"/>
        <v>Enter value</v>
      </c>
      <c r="P54" s="55" t="str">
        <f t="shared" si="10"/>
        <v>Enter value</v>
      </c>
      <c r="Q54" s="56" t="str">
        <f t="shared" si="30"/>
        <v>Enter value</v>
      </c>
      <c r="R54" s="57" t="str">
        <f t="shared" si="21"/>
        <v>Enter value</v>
      </c>
      <c r="S54" s="58" t="str">
        <f t="shared" si="31"/>
        <v>Enter value</v>
      </c>
      <c r="T54" s="55" t="str">
        <f t="shared" si="22"/>
        <v>Enter value</v>
      </c>
      <c r="U54" s="56" t="str">
        <f t="shared" si="32"/>
        <v>Enter value</v>
      </c>
      <c r="V54" s="57" t="str">
        <f t="shared" si="33"/>
        <v>Enter value</v>
      </c>
      <c r="W54" s="55" t="str">
        <f t="shared" si="14"/>
        <v>Enter value</v>
      </c>
      <c r="X54" s="55" t="str">
        <f t="shared" si="14"/>
        <v>Enter value</v>
      </c>
      <c r="Y54" s="57" t="str">
        <f t="shared" si="15"/>
        <v>Enter value</v>
      </c>
      <c r="Z54" s="55" t="str">
        <f t="shared" si="14"/>
        <v>Enter value</v>
      </c>
      <c r="AA54" s="57" t="str">
        <f t="shared" si="34"/>
        <v>Enter value</v>
      </c>
      <c r="AB54" s="55" t="str">
        <f t="shared" si="35"/>
        <v>Enter value</v>
      </c>
      <c r="AC54" s="55" t="str">
        <f t="shared" si="36"/>
        <v>Enter value</v>
      </c>
      <c r="AD54" s="70" t="str">
        <f t="shared" si="19"/>
        <v>37</v>
      </c>
      <c r="AE54" s="70" t="str">
        <f>IF(OR(H54="Enter Value",H54="Leave Blank"),"Do not enter value here",IF(G54="1 - Low",VLOOKUP(B54,'Rent Limts'!$D$14:$L$20,8,FALSE),IF(G54="2 - High",VLOOKUP(B54,'Rent Limts'!$D$14:$I$20,6,FALSE),IF(D54="HCD",VLOOKUP(B54,'Rent Limts'!$D$2:$S$7,MATCH(H54,'Rent Limts'!$D$1:$S$1,0),0),VLOOKUP(B54,'Rent Limts'!$D$8:$S$13,MATCH(H54,'Rent Limts'!$D$1:$S$1,0),0)))))</f>
        <v>Do not enter value here</v>
      </c>
      <c r="AF54" s="71" t="str">
        <f t="shared" si="23"/>
        <v>Do not enter value here</v>
      </c>
      <c r="AG54" s="70" t="str">
        <f>IF(OR(H54="Enter Value",H54="Leave Blank"),"Do not enter value here",IF(G54="1 - Low",VLOOKUP(B54,'Income Limit'!$D$14:$L$20,8,FALSE),IF(G54="2 - High",VLOOKUP(B54,'Income Limit'!$D$14:$I$20,6,FALSE),IF(D54="HCD",VLOOKUP(B54,'Income Limit'!$D$2:$S$7,MATCH(H54,'Income Limit'!$D$1:$S$1,0),0),VLOOKUP(B54,'Income Limit'!$D$8:$S$13,MATCH(H54,'Income Limit'!$D$1:$S$1,0),0)))))</f>
        <v>Do not enter value here</v>
      </c>
      <c r="AH54" s="72" t="str">
        <f t="shared" si="20"/>
        <v>Do not enter value here</v>
      </c>
    </row>
    <row r="55" spans="1:34" ht="28.8">
      <c r="A55" s="65" t="s">
        <v>108</v>
      </c>
      <c r="B55" s="65">
        <v>1</v>
      </c>
      <c r="C55" s="65" t="s">
        <v>51</v>
      </c>
      <c r="D55" s="65" t="s">
        <v>52</v>
      </c>
      <c r="E55" s="55" t="s">
        <v>53</v>
      </c>
      <c r="F55" s="55" t="str">
        <f t="shared" si="4"/>
        <v>Enter value</v>
      </c>
      <c r="G55" s="55" t="str">
        <f t="shared" si="0"/>
        <v>Enter value</v>
      </c>
      <c r="H55" s="58" t="str">
        <f t="shared" si="1"/>
        <v>Enter value</v>
      </c>
      <c r="I55" s="55" t="str">
        <f t="shared" si="0"/>
        <v>Enter value</v>
      </c>
      <c r="J55" s="56" t="str">
        <f t="shared" si="24"/>
        <v>Enter value</v>
      </c>
      <c r="K55" s="56" t="str">
        <f t="shared" si="25"/>
        <v>Enter value</v>
      </c>
      <c r="L55" s="57" t="str">
        <f t="shared" si="26"/>
        <v>Enter value</v>
      </c>
      <c r="M55" s="57" t="str">
        <f t="shared" si="27"/>
        <v>Enter value</v>
      </c>
      <c r="N55" s="55" t="str">
        <f t="shared" si="28"/>
        <v>Enter value</v>
      </c>
      <c r="O55" s="55" t="str">
        <f t="shared" si="29"/>
        <v>Enter value</v>
      </c>
      <c r="P55" s="55" t="str">
        <f t="shared" si="10"/>
        <v>Enter value</v>
      </c>
      <c r="Q55" s="56" t="str">
        <f t="shared" si="30"/>
        <v>Enter value</v>
      </c>
      <c r="R55" s="57" t="str">
        <f t="shared" si="21"/>
        <v>Enter value</v>
      </c>
      <c r="S55" s="58" t="str">
        <f t="shared" si="31"/>
        <v>Enter value</v>
      </c>
      <c r="T55" s="55" t="str">
        <f t="shared" si="22"/>
        <v>Enter value</v>
      </c>
      <c r="U55" s="56" t="str">
        <f t="shared" si="32"/>
        <v>Enter value</v>
      </c>
      <c r="V55" s="57" t="str">
        <f t="shared" si="33"/>
        <v>Enter value</v>
      </c>
      <c r="W55" s="55" t="str">
        <f t="shared" si="14"/>
        <v>Enter value</v>
      </c>
      <c r="X55" s="55" t="str">
        <f t="shared" si="14"/>
        <v>Enter value</v>
      </c>
      <c r="Y55" s="57" t="str">
        <f t="shared" si="15"/>
        <v>Enter value</v>
      </c>
      <c r="Z55" s="55" t="str">
        <f t="shared" si="14"/>
        <v>Enter value</v>
      </c>
      <c r="AA55" s="57" t="str">
        <f t="shared" si="34"/>
        <v>Enter value</v>
      </c>
      <c r="AB55" s="55" t="str">
        <f t="shared" si="35"/>
        <v>Enter value</v>
      </c>
      <c r="AC55" s="55" t="str">
        <f t="shared" si="36"/>
        <v>Enter value</v>
      </c>
      <c r="AD55" s="70" t="str">
        <f t="shared" si="19"/>
        <v>37</v>
      </c>
      <c r="AE55" s="70" t="str">
        <f>IF(OR(H55="Enter Value",H55="Leave Blank"),"Do not enter value here",IF(G55="1 - Low",VLOOKUP(B55,'Rent Limts'!$D$14:$L$20,8,FALSE),IF(G55="2 - High",VLOOKUP(B55,'Rent Limts'!$D$14:$I$20,6,FALSE),IF(D55="HCD",VLOOKUP(B55,'Rent Limts'!$D$2:$S$7,MATCH(H55,'Rent Limts'!$D$1:$S$1,0),0),VLOOKUP(B55,'Rent Limts'!$D$8:$S$13,MATCH(H55,'Rent Limts'!$D$1:$S$1,0),0)))))</f>
        <v>Do not enter value here</v>
      </c>
      <c r="AF55" s="71" t="str">
        <f t="shared" si="23"/>
        <v>Do not enter value here</v>
      </c>
      <c r="AG55" s="70" t="str">
        <f>IF(OR(H55="Enter Value",H55="Leave Blank"),"Do not enter value here",IF(G55="1 - Low",VLOOKUP(B55,'Income Limit'!$D$14:$L$20,8,FALSE),IF(G55="2 - High",VLOOKUP(B55,'Income Limit'!$D$14:$I$20,6,FALSE),IF(D55="HCD",VLOOKUP(B55,'Income Limit'!$D$2:$S$7,MATCH(H55,'Income Limit'!$D$1:$S$1,0),0),VLOOKUP(B55,'Income Limit'!$D$8:$S$13,MATCH(H55,'Income Limit'!$D$1:$S$1,0),0)))))</f>
        <v>Do not enter value here</v>
      </c>
      <c r="AH55" s="72" t="str">
        <f t="shared" si="20"/>
        <v>Do not enter value here</v>
      </c>
    </row>
    <row r="56" spans="1:34" ht="28.8">
      <c r="A56" s="65" t="s">
        <v>109</v>
      </c>
      <c r="B56" s="65">
        <v>1</v>
      </c>
      <c r="C56" s="65" t="s">
        <v>51</v>
      </c>
      <c r="D56" s="65" t="s">
        <v>52</v>
      </c>
      <c r="E56" s="55" t="s">
        <v>53</v>
      </c>
      <c r="F56" s="55" t="str">
        <f t="shared" si="4"/>
        <v>Enter value</v>
      </c>
      <c r="G56" s="55" t="str">
        <f t="shared" si="0"/>
        <v>Enter value</v>
      </c>
      <c r="H56" s="58" t="str">
        <f t="shared" si="1"/>
        <v>Enter value</v>
      </c>
      <c r="I56" s="55" t="str">
        <f t="shared" si="0"/>
        <v>Enter value</v>
      </c>
      <c r="J56" s="56" t="str">
        <f t="shared" si="24"/>
        <v>Enter value</v>
      </c>
      <c r="K56" s="56" t="str">
        <f t="shared" si="25"/>
        <v>Enter value</v>
      </c>
      <c r="L56" s="57" t="str">
        <f t="shared" si="26"/>
        <v>Enter value</v>
      </c>
      <c r="M56" s="57" t="str">
        <f t="shared" si="27"/>
        <v>Enter value</v>
      </c>
      <c r="N56" s="55" t="str">
        <f t="shared" si="28"/>
        <v>Enter value</v>
      </c>
      <c r="O56" s="55" t="str">
        <f t="shared" si="29"/>
        <v>Enter value</v>
      </c>
      <c r="P56" s="55" t="str">
        <f t="shared" si="10"/>
        <v>Enter value</v>
      </c>
      <c r="Q56" s="56" t="str">
        <f t="shared" si="30"/>
        <v>Enter value</v>
      </c>
      <c r="R56" s="57" t="str">
        <f t="shared" si="21"/>
        <v>Enter value</v>
      </c>
      <c r="S56" s="58" t="str">
        <f t="shared" si="31"/>
        <v>Enter value</v>
      </c>
      <c r="T56" s="55" t="str">
        <f t="shared" si="22"/>
        <v>Enter value</v>
      </c>
      <c r="U56" s="56" t="str">
        <f t="shared" si="32"/>
        <v>Enter value</v>
      </c>
      <c r="V56" s="57" t="str">
        <f t="shared" si="33"/>
        <v>Enter value</v>
      </c>
      <c r="W56" s="55" t="str">
        <f t="shared" si="14"/>
        <v>Enter value</v>
      </c>
      <c r="X56" s="55" t="str">
        <f t="shared" si="14"/>
        <v>Enter value</v>
      </c>
      <c r="Y56" s="57" t="str">
        <f t="shared" si="15"/>
        <v>Enter value</v>
      </c>
      <c r="Z56" s="55" t="str">
        <f t="shared" si="14"/>
        <v>Enter value</v>
      </c>
      <c r="AA56" s="57" t="str">
        <f t="shared" si="34"/>
        <v>Enter value</v>
      </c>
      <c r="AB56" s="55" t="str">
        <f t="shared" si="35"/>
        <v>Enter value</v>
      </c>
      <c r="AC56" s="55" t="str">
        <f t="shared" si="36"/>
        <v>Enter value</v>
      </c>
      <c r="AD56" s="70" t="str">
        <f t="shared" si="19"/>
        <v>37</v>
      </c>
      <c r="AE56" s="70" t="str">
        <f>IF(OR(H56="Enter Value",H56="Leave Blank"),"Do not enter value here",IF(G56="1 - Low",VLOOKUP(B56,'Rent Limts'!$D$14:$L$20,8,FALSE),IF(G56="2 - High",VLOOKUP(B56,'Rent Limts'!$D$14:$I$20,6,FALSE),IF(D56="HCD",VLOOKUP(B56,'Rent Limts'!$D$2:$S$7,MATCH(H56,'Rent Limts'!$D$1:$S$1,0),0),VLOOKUP(B56,'Rent Limts'!$D$8:$S$13,MATCH(H56,'Rent Limts'!$D$1:$S$1,0),0)))))</f>
        <v>Do not enter value here</v>
      </c>
      <c r="AF56" s="71" t="str">
        <f t="shared" si="23"/>
        <v>Do not enter value here</v>
      </c>
      <c r="AG56" s="70" t="str">
        <f>IF(OR(H56="Enter Value",H56="Leave Blank"),"Do not enter value here",IF(G56="1 - Low",VLOOKUP(B56,'Income Limit'!$D$14:$L$20,8,FALSE),IF(G56="2 - High",VLOOKUP(B56,'Income Limit'!$D$14:$I$20,6,FALSE),IF(D56="HCD",VLOOKUP(B56,'Income Limit'!$D$2:$S$7,MATCH(H56,'Income Limit'!$D$1:$S$1,0),0),VLOOKUP(B56,'Income Limit'!$D$8:$S$13,MATCH(H56,'Income Limit'!$D$1:$S$1,0),0)))))</f>
        <v>Do not enter value here</v>
      </c>
      <c r="AH56" s="72" t="str">
        <f t="shared" si="20"/>
        <v>Do not enter value here</v>
      </c>
    </row>
    <row r="57" spans="1:34" ht="28.8">
      <c r="A57" s="65" t="s">
        <v>110</v>
      </c>
      <c r="B57" s="65">
        <v>1</v>
      </c>
      <c r="C57" s="65" t="s">
        <v>51</v>
      </c>
      <c r="D57" s="65" t="s">
        <v>52</v>
      </c>
      <c r="E57" s="55" t="s">
        <v>53</v>
      </c>
      <c r="F57" s="55" t="str">
        <f t="shared" si="4"/>
        <v>Enter value</v>
      </c>
      <c r="G57" s="55" t="str">
        <f t="shared" si="0"/>
        <v>Enter value</v>
      </c>
      <c r="H57" s="58" t="str">
        <f t="shared" si="1"/>
        <v>Enter value</v>
      </c>
      <c r="I57" s="55" t="str">
        <f t="shared" si="0"/>
        <v>Enter value</v>
      </c>
      <c r="J57" s="56" t="str">
        <f t="shared" si="24"/>
        <v>Enter value</v>
      </c>
      <c r="K57" s="56" t="str">
        <f t="shared" si="25"/>
        <v>Enter value</v>
      </c>
      <c r="L57" s="57" t="str">
        <f t="shared" si="26"/>
        <v>Enter value</v>
      </c>
      <c r="M57" s="57" t="str">
        <f t="shared" si="27"/>
        <v>Enter value</v>
      </c>
      <c r="N57" s="55" t="str">
        <f t="shared" si="28"/>
        <v>Enter value</v>
      </c>
      <c r="O57" s="55" t="str">
        <f t="shared" si="29"/>
        <v>Enter value</v>
      </c>
      <c r="P57" s="55" t="str">
        <f t="shared" si="10"/>
        <v>Enter value</v>
      </c>
      <c r="Q57" s="56" t="str">
        <f t="shared" si="30"/>
        <v>Enter value</v>
      </c>
      <c r="R57" s="57" t="str">
        <f t="shared" si="21"/>
        <v>Enter value</v>
      </c>
      <c r="S57" s="58" t="str">
        <f t="shared" si="31"/>
        <v>Enter value</v>
      </c>
      <c r="T57" s="55" t="str">
        <f t="shared" si="22"/>
        <v>Enter value</v>
      </c>
      <c r="U57" s="56" t="str">
        <f t="shared" si="32"/>
        <v>Enter value</v>
      </c>
      <c r="V57" s="57" t="str">
        <f t="shared" si="33"/>
        <v>Enter value</v>
      </c>
      <c r="W57" s="55" t="str">
        <f t="shared" si="14"/>
        <v>Enter value</v>
      </c>
      <c r="X57" s="55" t="str">
        <f t="shared" si="14"/>
        <v>Enter value</v>
      </c>
      <c r="Y57" s="57" t="str">
        <f t="shared" si="15"/>
        <v>Enter value</v>
      </c>
      <c r="Z57" s="55" t="str">
        <f t="shared" si="14"/>
        <v>Enter value</v>
      </c>
      <c r="AA57" s="57" t="str">
        <f t="shared" si="34"/>
        <v>Enter value</v>
      </c>
      <c r="AB57" s="55" t="str">
        <f t="shared" si="35"/>
        <v>Enter value</v>
      </c>
      <c r="AC57" s="55" t="str">
        <f t="shared" si="36"/>
        <v>Enter value</v>
      </c>
      <c r="AD57" s="70" t="str">
        <f t="shared" si="19"/>
        <v>37</v>
      </c>
      <c r="AE57" s="70" t="str">
        <f>IF(OR(H57="Enter Value",H57="Leave Blank"),"Do not enter value here",IF(G57="1 - Low",VLOOKUP(B57,'Rent Limts'!$D$14:$L$20,8,FALSE),IF(G57="2 - High",VLOOKUP(B57,'Rent Limts'!$D$14:$I$20,6,FALSE),IF(D57="HCD",VLOOKUP(B57,'Rent Limts'!$D$2:$S$7,MATCH(H57,'Rent Limts'!$D$1:$S$1,0),0),VLOOKUP(B57,'Rent Limts'!$D$8:$S$13,MATCH(H57,'Rent Limts'!$D$1:$S$1,0),0)))))</f>
        <v>Do not enter value here</v>
      </c>
      <c r="AF57" s="71" t="str">
        <f t="shared" si="23"/>
        <v>Do not enter value here</v>
      </c>
      <c r="AG57" s="70" t="str">
        <f>IF(OR(H57="Enter Value",H57="Leave Blank"),"Do not enter value here",IF(G57="1 - Low",VLOOKUP(B57,'Income Limit'!$D$14:$L$20,8,FALSE),IF(G57="2 - High",VLOOKUP(B57,'Income Limit'!$D$14:$I$20,6,FALSE),IF(D57="HCD",VLOOKUP(B57,'Income Limit'!$D$2:$S$7,MATCH(H57,'Income Limit'!$D$1:$S$1,0),0),VLOOKUP(B57,'Income Limit'!$D$8:$S$13,MATCH(H57,'Income Limit'!$D$1:$S$1,0),0)))))</f>
        <v>Do not enter value here</v>
      </c>
      <c r="AH57" s="72" t="str">
        <f t="shared" si="20"/>
        <v>Do not enter value here</v>
      </c>
    </row>
    <row r="58" spans="1:34" ht="28.8">
      <c r="A58" s="65" t="s">
        <v>111</v>
      </c>
      <c r="B58" s="65">
        <v>1</v>
      </c>
      <c r="C58" s="65" t="s">
        <v>51</v>
      </c>
      <c r="D58" s="65" t="s">
        <v>52</v>
      </c>
      <c r="E58" s="55" t="s">
        <v>53</v>
      </c>
      <c r="F58" s="55" t="str">
        <f t="shared" si="4"/>
        <v>Enter value</v>
      </c>
      <c r="G58" s="55" t="str">
        <f t="shared" si="0"/>
        <v>Enter value</v>
      </c>
      <c r="H58" s="58" t="str">
        <f t="shared" si="1"/>
        <v>Enter value</v>
      </c>
      <c r="I58" s="55" t="str">
        <f t="shared" si="0"/>
        <v>Enter value</v>
      </c>
      <c r="J58" s="56" t="str">
        <f t="shared" si="24"/>
        <v>Enter value</v>
      </c>
      <c r="K58" s="56" t="str">
        <f t="shared" si="25"/>
        <v>Enter value</v>
      </c>
      <c r="L58" s="57" t="str">
        <f t="shared" si="26"/>
        <v>Enter value</v>
      </c>
      <c r="M58" s="57" t="str">
        <f t="shared" si="27"/>
        <v>Enter value</v>
      </c>
      <c r="N58" s="55" t="str">
        <f t="shared" si="28"/>
        <v>Enter value</v>
      </c>
      <c r="O58" s="55" t="str">
        <f t="shared" si="29"/>
        <v>Enter value</v>
      </c>
      <c r="P58" s="55" t="str">
        <f t="shared" si="10"/>
        <v>Enter value</v>
      </c>
      <c r="Q58" s="56" t="str">
        <f t="shared" si="30"/>
        <v>Enter value</v>
      </c>
      <c r="R58" s="57" t="str">
        <f t="shared" si="21"/>
        <v>Enter value</v>
      </c>
      <c r="S58" s="58" t="str">
        <f t="shared" si="31"/>
        <v>Enter value</v>
      </c>
      <c r="T58" s="55" t="str">
        <f t="shared" si="22"/>
        <v>Enter value</v>
      </c>
      <c r="U58" s="56" t="str">
        <f t="shared" si="32"/>
        <v>Enter value</v>
      </c>
      <c r="V58" s="57" t="str">
        <f t="shared" si="33"/>
        <v>Enter value</v>
      </c>
      <c r="W58" s="55" t="str">
        <f t="shared" si="14"/>
        <v>Enter value</v>
      </c>
      <c r="X58" s="55" t="str">
        <f t="shared" si="14"/>
        <v>Enter value</v>
      </c>
      <c r="Y58" s="57" t="str">
        <f t="shared" si="15"/>
        <v>Enter value</v>
      </c>
      <c r="Z58" s="55" t="str">
        <f t="shared" si="14"/>
        <v>Enter value</v>
      </c>
      <c r="AA58" s="57" t="str">
        <f t="shared" si="34"/>
        <v>Enter value</v>
      </c>
      <c r="AB58" s="55" t="str">
        <f t="shared" si="35"/>
        <v>Enter value</v>
      </c>
      <c r="AC58" s="55" t="str">
        <f t="shared" si="36"/>
        <v>Enter value</v>
      </c>
      <c r="AD58" s="70" t="str">
        <f t="shared" si="19"/>
        <v>37</v>
      </c>
      <c r="AE58" s="70" t="str">
        <f>IF(OR(H58="Enter Value",H58="Leave Blank"),"Do not enter value here",IF(G58="1 - Low",VLOOKUP(B58,'Rent Limts'!$D$14:$L$20,8,FALSE),IF(G58="2 - High",VLOOKUP(B58,'Rent Limts'!$D$14:$I$20,6,FALSE),IF(D58="HCD",VLOOKUP(B58,'Rent Limts'!$D$2:$S$7,MATCH(H58,'Rent Limts'!$D$1:$S$1,0),0),VLOOKUP(B58,'Rent Limts'!$D$8:$S$13,MATCH(H58,'Rent Limts'!$D$1:$S$1,0),0)))))</f>
        <v>Do not enter value here</v>
      </c>
      <c r="AF58" s="71" t="str">
        <f t="shared" si="23"/>
        <v>Do not enter value here</v>
      </c>
      <c r="AG58" s="70" t="str">
        <f>IF(OR(H58="Enter Value",H58="Leave Blank"),"Do not enter value here",IF(G58="1 - Low",VLOOKUP(B58,'Income Limit'!$D$14:$L$20,8,FALSE),IF(G58="2 - High",VLOOKUP(B58,'Income Limit'!$D$14:$I$20,6,FALSE),IF(D58="HCD",VLOOKUP(B58,'Income Limit'!$D$2:$S$7,MATCH(H58,'Income Limit'!$D$1:$S$1,0),0),VLOOKUP(B58,'Income Limit'!$D$8:$S$13,MATCH(H58,'Income Limit'!$D$1:$S$1,0),0)))))</f>
        <v>Do not enter value here</v>
      </c>
      <c r="AH58" s="72" t="str">
        <f t="shared" si="20"/>
        <v>Do not enter value here</v>
      </c>
    </row>
    <row r="59" spans="1:34" ht="28.8">
      <c r="A59" s="65" t="s">
        <v>112</v>
      </c>
      <c r="B59" s="65">
        <v>1</v>
      </c>
      <c r="C59" s="65" t="s">
        <v>51</v>
      </c>
      <c r="D59" s="65" t="s">
        <v>52</v>
      </c>
      <c r="E59" s="55" t="s">
        <v>53</v>
      </c>
      <c r="F59" s="55" t="str">
        <f t="shared" si="4"/>
        <v>Enter value</v>
      </c>
      <c r="G59" s="55" t="str">
        <f t="shared" si="0"/>
        <v>Enter value</v>
      </c>
      <c r="H59" s="58" t="str">
        <f t="shared" si="1"/>
        <v>Enter value</v>
      </c>
      <c r="I59" s="55" t="str">
        <f t="shared" si="0"/>
        <v>Enter value</v>
      </c>
      <c r="J59" s="56" t="str">
        <f t="shared" si="24"/>
        <v>Enter value</v>
      </c>
      <c r="K59" s="56" t="str">
        <f t="shared" si="25"/>
        <v>Enter value</v>
      </c>
      <c r="L59" s="57" t="str">
        <f t="shared" si="26"/>
        <v>Enter value</v>
      </c>
      <c r="M59" s="57" t="str">
        <f t="shared" si="27"/>
        <v>Enter value</v>
      </c>
      <c r="N59" s="55" t="str">
        <f t="shared" si="28"/>
        <v>Enter value</v>
      </c>
      <c r="O59" s="55" t="str">
        <f t="shared" si="29"/>
        <v>Enter value</v>
      </c>
      <c r="P59" s="55" t="str">
        <f t="shared" si="10"/>
        <v>Enter value</v>
      </c>
      <c r="Q59" s="56" t="str">
        <f t="shared" si="30"/>
        <v>Enter value</v>
      </c>
      <c r="R59" s="57" t="str">
        <f t="shared" si="21"/>
        <v>Enter value</v>
      </c>
      <c r="S59" s="58" t="str">
        <f t="shared" si="31"/>
        <v>Enter value</v>
      </c>
      <c r="T59" s="55" t="str">
        <f t="shared" si="22"/>
        <v>Enter value</v>
      </c>
      <c r="U59" s="56" t="str">
        <f t="shared" si="32"/>
        <v>Enter value</v>
      </c>
      <c r="V59" s="57" t="str">
        <f t="shared" si="33"/>
        <v>Enter value</v>
      </c>
      <c r="W59" s="55" t="str">
        <f t="shared" si="14"/>
        <v>Enter value</v>
      </c>
      <c r="X59" s="55" t="str">
        <f t="shared" si="14"/>
        <v>Enter value</v>
      </c>
      <c r="Y59" s="57" t="str">
        <f t="shared" si="15"/>
        <v>Enter value</v>
      </c>
      <c r="Z59" s="55" t="str">
        <f t="shared" si="14"/>
        <v>Enter value</v>
      </c>
      <c r="AA59" s="57" t="str">
        <f t="shared" si="34"/>
        <v>Enter value</v>
      </c>
      <c r="AB59" s="55" t="str">
        <f t="shared" si="35"/>
        <v>Enter value</v>
      </c>
      <c r="AC59" s="55" t="str">
        <f t="shared" si="36"/>
        <v>Enter value</v>
      </c>
      <c r="AD59" s="70" t="str">
        <f t="shared" si="19"/>
        <v>37</v>
      </c>
      <c r="AE59" s="70" t="str">
        <f>IF(OR(H59="Enter Value",H59="Leave Blank"),"Do not enter value here",IF(G59="1 - Low",VLOOKUP(B59,'Rent Limts'!$D$14:$L$20,8,FALSE),IF(G59="2 - High",VLOOKUP(B59,'Rent Limts'!$D$14:$I$20,6,FALSE),IF(D59="HCD",VLOOKUP(B59,'Rent Limts'!$D$2:$S$7,MATCH(H59,'Rent Limts'!$D$1:$S$1,0),0),VLOOKUP(B59,'Rent Limts'!$D$8:$S$13,MATCH(H59,'Rent Limts'!$D$1:$S$1,0),0)))))</f>
        <v>Do not enter value here</v>
      </c>
      <c r="AF59" s="71" t="str">
        <f t="shared" si="23"/>
        <v>Do not enter value here</v>
      </c>
      <c r="AG59" s="70" t="str">
        <f>IF(OR(H59="Enter Value",H59="Leave Blank"),"Do not enter value here",IF(G59="1 - Low",VLOOKUP(B59,'Income Limit'!$D$14:$L$20,8,FALSE),IF(G59="2 - High",VLOOKUP(B59,'Income Limit'!$D$14:$I$20,6,FALSE),IF(D59="HCD",VLOOKUP(B59,'Income Limit'!$D$2:$S$7,MATCH(H59,'Income Limit'!$D$1:$S$1,0),0),VLOOKUP(B59,'Income Limit'!$D$8:$S$13,MATCH(H59,'Income Limit'!$D$1:$S$1,0),0)))))</f>
        <v>Do not enter value here</v>
      </c>
      <c r="AH59" s="72" t="str">
        <f t="shared" si="20"/>
        <v>Do not enter value here</v>
      </c>
    </row>
    <row r="60" spans="1:34" ht="28.8">
      <c r="A60" s="65" t="s">
        <v>113</v>
      </c>
      <c r="B60" s="65">
        <v>1</v>
      </c>
      <c r="C60" s="65" t="s">
        <v>51</v>
      </c>
      <c r="D60" s="65" t="s">
        <v>52</v>
      </c>
      <c r="E60" s="55" t="s">
        <v>53</v>
      </c>
      <c r="F60" s="55" t="str">
        <f t="shared" si="4"/>
        <v>Enter value</v>
      </c>
      <c r="G60" s="55" t="str">
        <f t="shared" si="0"/>
        <v>Enter value</v>
      </c>
      <c r="H60" s="58" t="str">
        <f t="shared" si="1"/>
        <v>Enter value</v>
      </c>
      <c r="I60" s="55" t="str">
        <f t="shared" si="0"/>
        <v>Enter value</v>
      </c>
      <c r="J60" s="56" t="str">
        <f t="shared" si="24"/>
        <v>Enter value</v>
      </c>
      <c r="K60" s="56" t="str">
        <f t="shared" si="25"/>
        <v>Enter value</v>
      </c>
      <c r="L60" s="57" t="str">
        <f t="shared" si="26"/>
        <v>Enter value</v>
      </c>
      <c r="M60" s="57" t="str">
        <f t="shared" si="27"/>
        <v>Enter value</v>
      </c>
      <c r="N60" s="55" t="str">
        <f t="shared" si="28"/>
        <v>Enter value</v>
      </c>
      <c r="O60" s="55" t="str">
        <f t="shared" si="29"/>
        <v>Enter value</v>
      </c>
      <c r="P60" s="55" t="str">
        <f t="shared" si="10"/>
        <v>Enter value</v>
      </c>
      <c r="Q60" s="56" t="str">
        <f t="shared" si="30"/>
        <v>Enter value</v>
      </c>
      <c r="R60" s="57" t="str">
        <f t="shared" si="21"/>
        <v>Enter value</v>
      </c>
      <c r="S60" s="58" t="str">
        <f t="shared" si="31"/>
        <v>Enter value</v>
      </c>
      <c r="T60" s="55" t="str">
        <f t="shared" si="22"/>
        <v>Enter value</v>
      </c>
      <c r="U60" s="56" t="str">
        <f t="shared" si="32"/>
        <v>Enter value</v>
      </c>
      <c r="V60" s="57" t="str">
        <f t="shared" si="33"/>
        <v>Enter value</v>
      </c>
      <c r="W60" s="55" t="str">
        <f t="shared" si="14"/>
        <v>Enter value</v>
      </c>
      <c r="X60" s="55" t="str">
        <f t="shared" si="14"/>
        <v>Enter value</v>
      </c>
      <c r="Y60" s="57" t="str">
        <f t="shared" si="15"/>
        <v>Enter value</v>
      </c>
      <c r="Z60" s="55" t="str">
        <f t="shared" si="14"/>
        <v>Enter value</v>
      </c>
      <c r="AA60" s="57" t="str">
        <f t="shared" si="34"/>
        <v>Enter value</v>
      </c>
      <c r="AB60" s="55" t="str">
        <f t="shared" si="35"/>
        <v>Enter value</v>
      </c>
      <c r="AC60" s="55" t="str">
        <f t="shared" si="36"/>
        <v>Enter value</v>
      </c>
      <c r="AD60" s="70" t="str">
        <f t="shared" si="19"/>
        <v>37</v>
      </c>
      <c r="AE60" s="70" t="str">
        <f>IF(OR(H60="Enter Value",H60="Leave Blank"),"Do not enter value here",IF(G60="1 - Low",VLOOKUP(B60,'Rent Limts'!$D$14:$L$20,8,FALSE),IF(G60="2 - High",VLOOKUP(B60,'Rent Limts'!$D$14:$I$20,6,FALSE),IF(D60="HCD",VLOOKUP(B60,'Rent Limts'!$D$2:$S$7,MATCH(H60,'Rent Limts'!$D$1:$S$1,0),0),VLOOKUP(B60,'Rent Limts'!$D$8:$S$13,MATCH(H60,'Rent Limts'!$D$1:$S$1,0),0)))))</f>
        <v>Do not enter value here</v>
      </c>
      <c r="AF60" s="71" t="str">
        <f t="shared" si="23"/>
        <v>Do not enter value here</v>
      </c>
      <c r="AG60" s="70" t="str">
        <f>IF(OR(H60="Enter Value",H60="Leave Blank"),"Do not enter value here",IF(G60="1 - Low",VLOOKUP(B60,'Income Limit'!$D$14:$L$20,8,FALSE),IF(G60="2 - High",VLOOKUP(B60,'Income Limit'!$D$14:$I$20,6,FALSE),IF(D60="HCD",VLOOKUP(B60,'Income Limit'!$D$2:$S$7,MATCH(H60,'Income Limit'!$D$1:$S$1,0),0),VLOOKUP(B60,'Income Limit'!$D$8:$S$13,MATCH(H60,'Income Limit'!$D$1:$S$1,0),0)))))</f>
        <v>Do not enter value here</v>
      </c>
      <c r="AH60" s="72" t="str">
        <f t="shared" si="20"/>
        <v>Do not enter value here</v>
      </c>
    </row>
    <row r="61" spans="1:34" ht="28.8">
      <c r="A61" s="65" t="s">
        <v>114</v>
      </c>
      <c r="B61" s="65">
        <v>1</v>
      </c>
      <c r="C61" s="65" t="s">
        <v>51</v>
      </c>
      <c r="D61" s="65" t="s">
        <v>52</v>
      </c>
      <c r="E61" s="55" t="s">
        <v>53</v>
      </c>
      <c r="F61" s="55" t="str">
        <f t="shared" si="4"/>
        <v>Enter value</v>
      </c>
      <c r="G61" s="55" t="str">
        <f t="shared" si="0"/>
        <v>Enter value</v>
      </c>
      <c r="H61" s="58" t="str">
        <f t="shared" si="1"/>
        <v>Enter value</v>
      </c>
      <c r="I61" s="55" t="str">
        <f t="shared" si="0"/>
        <v>Enter value</v>
      </c>
      <c r="J61" s="56" t="str">
        <f t="shared" si="24"/>
        <v>Enter value</v>
      </c>
      <c r="K61" s="56" t="str">
        <f t="shared" si="25"/>
        <v>Enter value</v>
      </c>
      <c r="L61" s="57" t="str">
        <f t="shared" si="26"/>
        <v>Enter value</v>
      </c>
      <c r="M61" s="57" t="str">
        <f t="shared" si="27"/>
        <v>Enter value</v>
      </c>
      <c r="N61" s="55" t="str">
        <f t="shared" si="28"/>
        <v>Enter value</v>
      </c>
      <c r="O61" s="55" t="str">
        <f t="shared" si="29"/>
        <v>Enter value</v>
      </c>
      <c r="P61" s="55" t="str">
        <f t="shared" si="10"/>
        <v>Enter value</v>
      </c>
      <c r="Q61" s="56" t="str">
        <f t="shared" si="30"/>
        <v>Enter value</v>
      </c>
      <c r="R61" s="57" t="str">
        <f t="shared" si="21"/>
        <v>Enter value</v>
      </c>
      <c r="S61" s="58" t="str">
        <f t="shared" si="31"/>
        <v>Enter value</v>
      </c>
      <c r="T61" s="55" t="str">
        <f t="shared" si="22"/>
        <v>Enter value</v>
      </c>
      <c r="U61" s="56" t="str">
        <f t="shared" si="32"/>
        <v>Enter value</v>
      </c>
      <c r="V61" s="57" t="str">
        <f t="shared" si="33"/>
        <v>Enter value</v>
      </c>
      <c r="W61" s="55" t="str">
        <f t="shared" si="14"/>
        <v>Enter value</v>
      </c>
      <c r="X61" s="55" t="str">
        <f t="shared" si="14"/>
        <v>Enter value</v>
      </c>
      <c r="Y61" s="57" t="str">
        <f t="shared" si="15"/>
        <v>Enter value</v>
      </c>
      <c r="Z61" s="55" t="str">
        <f t="shared" si="14"/>
        <v>Enter value</v>
      </c>
      <c r="AA61" s="57" t="str">
        <f t="shared" si="34"/>
        <v>Enter value</v>
      </c>
      <c r="AB61" s="55" t="str">
        <f t="shared" si="35"/>
        <v>Enter value</v>
      </c>
      <c r="AC61" s="55" t="str">
        <f t="shared" si="36"/>
        <v>Enter value</v>
      </c>
      <c r="AD61" s="70" t="str">
        <f t="shared" si="19"/>
        <v>37</v>
      </c>
      <c r="AE61" s="70" t="str">
        <f>IF(OR(H61="Enter Value",H61="Leave Blank"),"Do not enter value here",IF(G61="1 - Low",VLOOKUP(B61,'Rent Limts'!$D$14:$L$20,8,FALSE),IF(G61="2 - High",VLOOKUP(B61,'Rent Limts'!$D$14:$I$20,6,FALSE),IF(D61="HCD",VLOOKUP(B61,'Rent Limts'!$D$2:$S$7,MATCH(H61,'Rent Limts'!$D$1:$S$1,0),0),VLOOKUP(B61,'Rent Limts'!$D$8:$S$13,MATCH(H61,'Rent Limts'!$D$1:$S$1,0),0)))))</f>
        <v>Do not enter value here</v>
      </c>
      <c r="AF61" s="71" t="str">
        <f t="shared" si="23"/>
        <v>Do not enter value here</v>
      </c>
      <c r="AG61" s="70" t="str">
        <f>IF(OR(H61="Enter Value",H61="Leave Blank"),"Do not enter value here",IF(G61="1 - Low",VLOOKUP(B61,'Income Limit'!$D$14:$L$20,8,FALSE),IF(G61="2 - High",VLOOKUP(B61,'Income Limit'!$D$14:$I$20,6,FALSE),IF(D61="HCD",VLOOKUP(B61,'Income Limit'!$D$2:$S$7,MATCH(H61,'Income Limit'!$D$1:$S$1,0),0),VLOOKUP(B61,'Income Limit'!$D$8:$S$13,MATCH(H61,'Income Limit'!$D$1:$S$1,0),0)))))</f>
        <v>Do not enter value here</v>
      </c>
      <c r="AH61" s="72" t="str">
        <f t="shared" si="20"/>
        <v>Do not enter value here</v>
      </c>
    </row>
    <row r="62" spans="1:34" ht="28.8">
      <c r="A62" s="65" t="s">
        <v>115</v>
      </c>
      <c r="B62" s="65">
        <v>1</v>
      </c>
      <c r="C62" s="65" t="s">
        <v>51</v>
      </c>
      <c r="D62" s="65" t="s">
        <v>52</v>
      </c>
      <c r="E62" s="55" t="s">
        <v>53</v>
      </c>
      <c r="F62" s="55" t="str">
        <f t="shared" si="4"/>
        <v>Enter value</v>
      </c>
      <c r="G62" s="55" t="str">
        <f t="shared" si="0"/>
        <v>Enter value</v>
      </c>
      <c r="H62" s="58" t="str">
        <f t="shared" si="1"/>
        <v>Enter value</v>
      </c>
      <c r="I62" s="55" t="str">
        <f t="shared" si="0"/>
        <v>Enter value</v>
      </c>
      <c r="J62" s="56" t="str">
        <f t="shared" si="24"/>
        <v>Enter value</v>
      </c>
      <c r="K62" s="56" t="str">
        <f t="shared" si="25"/>
        <v>Enter value</v>
      </c>
      <c r="L62" s="57" t="str">
        <f t="shared" si="26"/>
        <v>Enter value</v>
      </c>
      <c r="M62" s="57" t="str">
        <f t="shared" si="27"/>
        <v>Enter value</v>
      </c>
      <c r="N62" s="55" t="str">
        <f t="shared" si="28"/>
        <v>Enter value</v>
      </c>
      <c r="O62" s="55" t="str">
        <f t="shared" si="29"/>
        <v>Enter value</v>
      </c>
      <c r="P62" s="55" t="str">
        <f t="shared" si="10"/>
        <v>Enter value</v>
      </c>
      <c r="Q62" s="56" t="str">
        <f t="shared" si="30"/>
        <v>Enter value</v>
      </c>
      <c r="R62" s="57" t="str">
        <f t="shared" si="21"/>
        <v>Enter value</v>
      </c>
      <c r="S62" s="58" t="str">
        <f t="shared" si="31"/>
        <v>Enter value</v>
      </c>
      <c r="T62" s="55" t="str">
        <f t="shared" si="22"/>
        <v>Enter value</v>
      </c>
      <c r="U62" s="56" t="str">
        <f t="shared" si="32"/>
        <v>Enter value</v>
      </c>
      <c r="V62" s="57" t="str">
        <f t="shared" si="33"/>
        <v>Enter value</v>
      </c>
      <c r="W62" s="55" t="str">
        <f t="shared" si="14"/>
        <v>Enter value</v>
      </c>
      <c r="X62" s="55" t="str">
        <f t="shared" si="14"/>
        <v>Enter value</v>
      </c>
      <c r="Y62" s="57" t="str">
        <f t="shared" si="15"/>
        <v>Enter value</v>
      </c>
      <c r="Z62" s="55" t="str">
        <f t="shared" si="14"/>
        <v>Enter value</v>
      </c>
      <c r="AA62" s="57" t="str">
        <f t="shared" si="34"/>
        <v>Enter value</v>
      </c>
      <c r="AB62" s="55" t="str">
        <f t="shared" si="35"/>
        <v>Enter value</v>
      </c>
      <c r="AC62" s="55" t="str">
        <f t="shared" si="36"/>
        <v>Enter value</v>
      </c>
      <c r="AD62" s="70" t="str">
        <f t="shared" si="19"/>
        <v>37</v>
      </c>
      <c r="AE62" s="70" t="str">
        <f>IF(OR(H62="Enter Value",H62="Leave Blank"),"Do not enter value here",IF(G62="1 - Low",VLOOKUP(B62,'Rent Limts'!$D$14:$L$20,8,FALSE),IF(G62="2 - High",VLOOKUP(B62,'Rent Limts'!$D$14:$I$20,6,FALSE),IF(D62="HCD",VLOOKUP(B62,'Rent Limts'!$D$2:$S$7,MATCH(H62,'Rent Limts'!$D$1:$S$1,0),0),VLOOKUP(B62,'Rent Limts'!$D$8:$S$13,MATCH(H62,'Rent Limts'!$D$1:$S$1,0),0)))))</f>
        <v>Do not enter value here</v>
      </c>
      <c r="AF62" s="71" t="str">
        <f t="shared" si="23"/>
        <v>Do not enter value here</v>
      </c>
      <c r="AG62" s="70" t="str">
        <f>IF(OR(H62="Enter Value",H62="Leave Blank"),"Do not enter value here",IF(G62="1 - Low",VLOOKUP(B62,'Income Limit'!$D$14:$L$20,8,FALSE),IF(G62="2 - High",VLOOKUP(B62,'Income Limit'!$D$14:$I$20,6,FALSE),IF(D62="HCD",VLOOKUP(B62,'Income Limit'!$D$2:$S$7,MATCH(H62,'Income Limit'!$D$1:$S$1,0),0),VLOOKUP(B62,'Income Limit'!$D$8:$S$13,MATCH(H62,'Income Limit'!$D$1:$S$1,0),0)))))</f>
        <v>Do not enter value here</v>
      </c>
      <c r="AH62" s="72" t="str">
        <f t="shared" si="20"/>
        <v>Do not enter value here</v>
      </c>
    </row>
    <row r="63" spans="1:34" ht="28.8">
      <c r="A63" s="65" t="s">
        <v>116</v>
      </c>
      <c r="B63" s="65">
        <v>1</v>
      </c>
      <c r="C63" s="65" t="s">
        <v>51</v>
      </c>
      <c r="D63" s="65" t="s">
        <v>52</v>
      </c>
      <c r="E63" s="55" t="s">
        <v>53</v>
      </c>
      <c r="F63" s="55" t="str">
        <f t="shared" si="4"/>
        <v>Enter value</v>
      </c>
      <c r="G63" s="55" t="str">
        <f t="shared" si="0"/>
        <v>Enter value</v>
      </c>
      <c r="H63" s="58" t="str">
        <f t="shared" si="1"/>
        <v>Enter value</v>
      </c>
      <c r="I63" s="55" t="str">
        <f t="shared" si="0"/>
        <v>Enter value</v>
      </c>
      <c r="J63" s="56" t="str">
        <f t="shared" si="24"/>
        <v>Enter value</v>
      </c>
      <c r="K63" s="56" t="str">
        <f t="shared" si="25"/>
        <v>Enter value</v>
      </c>
      <c r="L63" s="57" t="str">
        <f t="shared" si="26"/>
        <v>Enter value</v>
      </c>
      <c r="M63" s="57" t="str">
        <f t="shared" si="27"/>
        <v>Enter value</v>
      </c>
      <c r="N63" s="55" t="str">
        <f t="shared" si="28"/>
        <v>Enter value</v>
      </c>
      <c r="O63" s="55" t="str">
        <f t="shared" si="29"/>
        <v>Enter value</v>
      </c>
      <c r="P63" s="55" t="str">
        <f t="shared" si="10"/>
        <v>Enter value</v>
      </c>
      <c r="Q63" s="56" t="str">
        <f t="shared" si="30"/>
        <v>Enter value</v>
      </c>
      <c r="R63" s="57" t="str">
        <f t="shared" si="21"/>
        <v>Enter value</v>
      </c>
      <c r="S63" s="58" t="str">
        <f t="shared" si="31"/>
        <v>Enter value</v>
      </c>
      <c r="T63" s="55" t="str">
        <f t="shared" si="22"/>
        <v>Enter value</v>
      </c>
      <c r="U63" s="56" t="str">
        <f t="shared" si="32"/>
        <v>Enter value</v>
      </c>
      <c r="V63" s="57" t="str">
        <f t="shared" si="33"/>
        <v>Enter value</v>
      </c>
      <c r="W63" s="55" t="str">
        <f t="shared" si="14"/>
        <v>Enter value</v>
      </c>
      <c r="X63" s="55" t="str">
        <f t="shared" si="14"/>
        <v>Enter value</v>
      </c>
      <c r="Y63" s="57" t="str">
        <f t="shared" si="15"/>
        <v>Enter value</v>
      </c>
      <c r="Z63" s="55" t="str">
        <f t="shared" si="14"/>
        <v>Enter value</v>
      </c>
      <c r="AA63" s="57" t="str">
        <f t="shared" si="34"/>
        <v>Enter value</v>
      </c>
      <c r="AB63" s="55" t="str">
        <f t="shared" si="35"/>
        <v>Enter value</v>
      </c>
      <c r="AC63" s="55" t="str">
        <f t="shared" si="36"/>
        <v>Enter value</v>
      </c>
      <c r="AD63" s="70" t="str">
        <f t="shared" si="19"/>
        <v>37</v>
      </c>
      <c r="AE63" s="70" t="str">
        <f>IF(OR(H63="Enter Value",H63="Leave Blank"),"Do not enter value here",IF(G63="1 - Low",VLOOKUP(B63,'Rent Limts'!$D$14:$L$20,8,FALSE),IF(G63="2 - High",VLOOKUP(B63,'Rent Limts'!$D$14:$I$20,6,FALSE),IF(D63="HCD",VLOOKUP(B63,'Rent Limts'!$D$2:$S$7,MATCH(H63,'Rent Limts'!$D$1:$S$1,0),0),VLOOKUP(B63,'Rent Limts'!$D$8:$S$13,MATCH(H63,'Rent Limts'!$D$1:$S$1,0),0)))))</f>
        <v>Do not enter value here</v>
      </c>
      <c r="AF63" s="71" t="str">
        <f t="shared" si="23"/>
        <v>Do not enter value here</v>
      </c>
      <c r="AG63" s="70" t="str">
        <f>IF(OR(H63="Enter Value",H63="Leave Blank"),"Do not enter value here",IF(G63="1 - Low",VLOOKUP(B63,'Income Limit'!$D$14:$L$20,8,FALSE),IF(G63="2 - High",VLOOKUP(B63,'Income Limit'!$D$14:$I$20,6,FALSE),IF(D63="HCD",VLOOKUP(B63,'Income Limit'!$D$2:$S$7,MATCH(H63,'Income Limit'!$D$1:$S$1,0),0),VLOOKUP(B63,'Income Limit'!$D$8:$S$13,MATCH(H63,'Income Limit'!$D$1:$S$1,0),0)))))</f>
        <v>Do not enter value here</v>
      </c>
      <c r="AH63" s="72" t="str">
        <f t="shared" si="20"/>
        <v>Do not enter value here</v>
      </c>
    </row>
    <row r="64" spans="1:34" ht="28.8">
      <c r="A64" s="65" t="s">
        <v>117</v>
      </c>
      <c r="B64" s="65">
        <v>1</v>
      </c>
      <c r="C64" s="65" t="s">
        <v>51</v>
      </c>
      <c r="D64" s="65" t="s">
        <v>52</v>
      </c>
      <c r="E64" s="55" t="s">
        <v>53</v>
      </c>
      <c r="F64" s="55" t="str">
        <f t="shared" si="4"/>
        <v>Enter value</v>
      </c>
      <c r="G64" s="55" t="str">
        <f t="shared" si="0"/>
        <v>Enter value</v>
      </c>
      <c r="H64" s="58" t="str">
        <f t="shared" si="1"/>
        <v>Enter value</v>
      </c>
      <c r="I64" s="55" t="str">
        <f t="shared" si="0"/>
        <v>Enter value</v>
      </c>
      <c r="J64" s="56" t="str">
        <f t="shared" si="24"/>
        <v>Enter value</v>
      </c>
      <c r="K64" s="56" t="str">
        <f t="shared" si="25"/>
        <v>Enter value</v>
      </c>
      <c r="L64" s="57" t="str">
        <f t="shared" si="26"/>
        <v>Enter value</v>
      </c>
      <c r="M64" s="57" t="str">
        <f t="shared" si="27"/>
        <v>Enter value</v>
      </c>
      <c r="N64" s="55" t="str">
        <f t="shared" si="28"/>
        <v>Enter value</v>
      </c>
      <c r="O64" s="55" t="str">
        <f t="shared" si="29"/>
        <v>Enter value</v>
      </c>
      <c r="P64" s="55" t="str">
        <f t="shared" si="10"/>
        <v>Enter value</v>
      </c>
      <c r="Q64" s="56" t="str">
        <f t="shared" si="30"/>
        <v>Enter value</v>
      </c>
      <c r="R64" s="57" t="str">
        <f t="shared" si="21"/>
        <v>Enter value</v>
      </c>
      <c r="S64" s="58" t="str">
        <f t="shared" si="31"/>
        <v>Enter value</v>
      </c>
      <c r="T64" s="55" t="str">
        <f t="shared" si="22"/>
        <v>Enter value</v>
      </c>
      <c r="U64" s="56" t="str">
        <f t="shared" si="32"/>
        <v>Enter value</v>
      </c>
      <c r="V64" s="57" t="str">
        <f t="shared" si="33"/>
        <v>Enter value</v>
      </c>
      <c r="W64" s="55" t="str">
        <f t="shared" si="14"/>
        <v>Enter value</v>
      </c>
      <c r="X64" s="55" t="str">
        <f t="shared" si="14"/>
        <v>Enter value</v>
      </c>
      <c r="Y64" s="57" t="str">
        <f t="shared" si="15"/>
        <v>Enter value</v>
      </c>
      <c r="Z64" s="55" t="str">
        <f t="shared" si="14"/>
        <v>Enter value</v>
      </c>
      <c r="AA64" s="57" t="str">
        <f t="shared" si="34"/>
        <v>Enter value</v>
      </c>
      <c r="AB64" s="55" t="str">
        <f t="shared" si="35"/>
        <v>Enter value</v>
      </c>
      <c r="AC64" s="55" t="str">
        <f t="shared" si="36"/>
        <v>Enter value</v>
      </c>
      <c r="AD64" s="70" t="str">
        <f t="shared" si="19"/>
        <v>37</v>
      </c>
      <c r="AE64" s="70" t="str">
        <f>IF(OR(H64="Enter Value",H64="Leave Blank"),"Do not enter value here",IF(G64="1 - Low",VLOOKUP(B64,'Rent Limts'!$D$14:$L$20,8,FALSE),IF(G64="2 - High",VLOOKUP(B64,'Rent Limts'!$D$14:$I$20,6,FALSE),IF(D64="HCD",VLOOKUP(B64,'Rent Limts'!$D$2:$S$7,MATCH(H64,'Rent Limts'!$D$1:$S$1,0),0),VLOOKUP(B64,'Rent Limts'!$D$8:$S$13,MATCH(H64,'Rent Limts'!$D$1:$S$1,0),0)))))</f>
        <v>Do not enter value here</v>
      </c>
      <c r="AF64" s="71" t="str">
        <f t="shared" si="23"/>
        <v>Do not enter value here</v>
      </c>
      <c r="AG64" s="70" t="str">
        <f>IF(OR(H64="Enter Value",H64="Leave Blank"),"Do not enter value here",IF(G64="1 - Low",VLOOKUP(B64,'Income Limit'!$D$14:$L$20,8,FALSE),IF(G64="2 - High",VLOOKUP(B64,'Income Limit'!$D$14:$I$20,6,FALSE),IF(D64="HCD",VLOOKUP(B64,'Income Limit'!$D$2:$S$7,MATCH(H64,'Income Limit'!$D$1:$S$1,0),0),VLOOKUP(B64,'Income Limit'!$D$8:$S$13,MATCH(H64,'Income Limit'!$D$1:$S$1,0),0)))))</f>
        <v>Do not enter value here</v>
      </c>
      <c r="AH64" s="72" t="str">
        <f t="shared" si="20"/>
        <v>Do not enter value here</v>
      </c>
    </row>
    <row r="65" spans="1:34" ht="28.8">
      <c r="A65" s="65" t="s">
        <v>118</v>
      </c>
      <c r="B65" s="65">
        <v>1</v>
      </c>
      <c r="C65" s="65" t="s">
        <v>51</v>
      </c>
      <c r="D65" s="65" t="s">
        <v>52</v>
      </c>
      <c r="E65" s="55" t="s">
        <v>53</v>
      </c>
      <c r="F65" s="55" t="str">
        <f t="shared" si="4"/>
        <v>Enter value</v>
      </c>
      <c r="G65" s="55" t="str">
        <f t="shared" si="0"/>
        <v>Enter value</v>
      </c>
      <c r="H65" s="58" t="str">
        <f t="shared" si="1"/>
        <v>Enter value</v>
      </c>
      <c r="I65" s="55" t="str">
        <f t="shared" si="0"/>
        <v>Enter value</v>
      </c>
      <c r="J65" s="56" t="str">
        <f t="shared" si="24"/>
        <v>Enter value</v>
      </c>
      <c r="K65" s="56" t="str">
        <f t="shared" si="25"/>
        <v>Enter value</v>
      </c>
      <c r="L65" s="57" t="str">
        <f t="shared" si="26"/>
        <v>Enter value</v>
      </c>
      <c r="M65" s="57" t="str">
        <f t="shared" si="27"/>
        <v>Enter value</v>
      </c>
      <c r="N65" s="55" t="str">
        <f t="shared" si="28"/>
        <v>Enter value</v>
      </c>
      <c r="O65" s="55" t="str">
        <f t="shared" si="29"/>
        <v>Enter value</v>
      </c>
      <c r="P65" s="55" t="str">
        <f t="shared" si="10"/>
        <v>Enter value</v>
      </c>
      <c r="Q65" s="56" t="str">
        <f t="shared" si="30"/>
        <v>Enter value</v>
      </c>
      <c r="R65" s="57" t="str">
        <f t="shared" si="21"/>
        <v>Enter value</v>
      </c>
      <c r="S65" s="58" t="str">
        <f t="shared" si="31"/>
        <v>Enter value</v>
      </c>
      <c r="T65" s="55" t="str">
        <f t="shared" si="22"/>
        <v>Enter value</v>
      </c>
      <c r="U65" s="56" t="str">
        <f t="shared" si="32"/>
        <v>Enter value</v>
      </c>
      <c r="V65" s="57" t="str">
        <f t="shared" si="33"/>
        <v>Enter value</v>
      </c>
      <c r="W65" s="55" t="str">
        <f t="shared" si="14"/>
        <v>Enter value</v>
      </c>
      <c r="X65" s="55" t="str">
        <f t="shared" si="14"/>
        <v>Enter value</v>
      </c>
      <c r="Y65" s="57" t="str">
        <f t="shared" si="15"/>
        <v>Enter value</v>
      </c>
      <c r="Z65" s="55" t="str">
        <f t="shared" si="14"/>
        <v>Enter value</v>
      </c>
      <c r="AA65" s="57" t="str">
        <f t="shared" si="34"/>
        <v>Enter value</v>
      </c>
      <c r="AB65" s="55" t="str">
        <f t="shared" si="35"/>
        <v>Enter value</v>
      </c>
      <c r="AC65" s="55" t="str">
        <f t="shared" si="36"/>
        <v>Enter value</v>
      </c>
      <c r="AD65" s="70" t="str">
        <f t="shared" si="19"/>
        <v>37</v>
      </c>
      <c r="AE65" s="70" t="str">
        <f>IF(OR(H65="Enter Value",H65="Leave Blank"),"Do not enter value here",IF(G65="1 - Low",VLOOKUP(B65,'Rent Limts'!$D$14:$L$20,8,FALSE),IF(G65="2 - High",VLOOKUP(B65,'Rent Limts'!$D$14:$I$20,6,FALSE),IF(D65="HCD",VLOOKUP(B65,'Rent Limts'!$D$2:$S$7,MATCH(H65,'Rent Limts'!$D$1:$S$1,0),0),VLOOKUP(B65,'Rent Limts'!$D$8:$S$13,MATCH(H65,'Rent Limts'!$D$1:$S$1,0),0)))))</f>
        <v>Do not enter value here</v>
      </c>
      <c r="AF65" s="71" t="str">
        <f t="shared" si="23"/>
        <v>Do not enter value here</v>
      </c>
      <c r="AG65" s="70" t="str">
        <f>IF(OR(H65="Enter Value",H65="Leave Blank"),"Do not enter value here",IF(G65="1 - Low",VLOOKUP(B65,'Income Limit'!$D$14:$L$20,8,FALSE),IF(G65="2 - High",VLOOKUP(B65,'Income Limit'!$D$14:$I$20,6,FALSE),IF(D65="HCD",VLOOKUP(B65,'Income Limit'!$D$2:$S$7,MATCH(H65,'Income Limit'!$D$1:$S$1,0),0),VLOOKUP(B65,'Income Limit'!$D$8:$S$13,MATCH(H65,'Income Limit'!$D$1:$S$1,0),0)))))</f>
        <v>Do not enter value here</v>
      </c>
      <c r="AH65" s="72" t="str">
        <f t="shared" si="20"/>
        <v>Do not enter value here</v>
      </c>
    </row>
    <row r="66" spans="1:34" ht="28.8">
      <c r="A66" s="65" t="s">
        <v>119</v>
      </c>
      <c r="B66" s="65">
        <v>1</v>
      </c>
      <c r="C66" s="65" t="s">
        <v>51</v>
      </c>
      <c r="D66" s="65" t="s">
        <v>52</v>
      </c>
      <c r="E66" s="55" t="s">
        <v>53</v>
      </c>
      <c r="F66" s="55" t="str">
        <f t="shared" si="4"/>
        <v>Enter value</v>
      </c>
      <c r="G66" s="55" t="str">
        <f t="shared" si="0"/>
        <v>Enter value</v>
      </c>
      <c r="H66" s="58" t="str">
        <f t="shared" si="1"/>
        <v>Enter value</v>
      </c>
      <c r="I66" s="55" t="str">
        <f t="shared" si="0"/>
        <v>Enter value</v>
      </c>
      <c r="J66" s="56" t="str">
        <f t="shared" si="24"/>
        <v>Enter value</v>
      </c>
      <c r="K66" s="56" t="str">
        <f t="shared" si="25"/>
        <v>Enter value</v>
      </c>
      <c r="L66" s="57" t="str">
        <f t="shared" si="26"/>
        <v>Enter value</v>
      </c>
      <c r="M66" s="57" t="str">
        <f t="shared" si="27"/>
        <v>Enter value</v>
      </c>
      <c r="N66" s="55" t="str">
        <f t="shared" si="28"/>
        <v>Enter value</v>
      </c>
      <c r="O66" s="55" t="str">
        <f t="shared" si="29"/>
        <v>Enter value</v>
      </c>
      <c r="P66" s="55" t="str">
        <f t="shared" si="10"/>
        <v>Enter value</v>
      </c>
      <c r="Q66" s="56" t="str">
        <f t="shared" si="30"/>
        <v>Enter value</v>
      </c>
      <c r="R66" s="57" t="str">
        <f t="shared" si="21"/>
        <v>Enter value</v>
      </c>
      <c r="S66" s="58" t="str">
        <f t="shared" si="31"/>
        <v>Enter value</v>
      </c>
      <c r="T66" s="55" t="str">
        <f t="shared" si="22"/>
        <v>Enter value</v>
      </c>
      <c r="U66" s="56" t="str">
        <f t="shared" si="32"/>
        <v>Enter value</v>
      </c>
      <c r="V66" s="57" t="str">
        <f t="shared" si="33"/>
        <v>Enter value</v>
      </c>
      <c r="W66" s="55" t="str">
        <f t="shared" si="14"/>
        <v>Enter value</v>
      </c>
      <c r="X66" s="55" t="str">
        <f t="shared" si="14"/>
        <v>Enter value</v>
      </c>
      <c r="Y66" s="57" t="str">
        <f t="shared" si="15"/>
        <v>Enter value</v>
      </c>
      <c r="Z66" s="55" t="str">
        <f t="shared" si="14"/>
        <v>Enter value</v>
      </c>
      <c r="AA66" s="57" t="str">
        <f t="shared" si="34"/>
        <v>Enter value</v>
      </c>
      <c r="AB66" s="55" t="str">
        <f t="shared" si="35"/>
        <v>Enter value</v>
      </c>
      <c r="AC66" s="55" t="str">
        <f t="shared" si="36"/>
        <v>Enter value</v>
      </c>
      <c r="AD66" s="70" t="str">
        <f t="shared" si="19"/>
        <v>37</v>
      </c>
      <c r="AE66" s="70" t="str">
        <f>IF(OR(H66="Enter Value",H66="Leave Blank"),"Do not enter value here",IF(G66="1 - Low",VLOOKUP(B66,'Rent Limts'!$D$14:$L$20,8,FALSE),IF(G66="2 - High",VLOOKUP(B66,'Rent Limts'!$D$14:$I$20,6,FALSE),IF(D66="HCD",VLOOKUP(B66,'Rent Limts'!$D$2:$S$7,MATCH(H66,'Rent Limts'!$D$1:$S$1,0),0),VLOOKUP(B66,'Rent Limts'!$D$8:$S$13,MATCH(H66,'Rent Limts'!$D$1:$S$1,0),0)))))</f>
        <v>Do not enter value here</v>
      </c>
      <c r="AF66" s="71" t="str">
        <f t="shared" si="23"/>
        <v>Do not enter value here</v>
      </c>
      <c r="AG66" s="70" t="str">
        <f>IF(OR(H66="Enter Value",H66="Leave Blank"),"Do not enter value here",IF(G66="1 - Low",VLOOKUP(B66,'Income Limit'!$D$14:$L$20,8,FALSE),IF(G66="2 - High",VLOOKUP(B66,'Income Limit'!$D$14:$I$20,6,FALSE),IF(D66="HCD",VLOOKUP(B66,'Income Limit'!$D$2:$S$7,MATCH(H66,'Income Limit'!$D$1:$S$1,0),0),VLOOKUP(B66,'Income Limit'!$D$8:$S$13,MATCH(H66,'Income Limit'!$D$1:$S$1,0),0)))))</f>
        <v>Do not enter value here</v>
      </c>
      <c r="AH66" s="72" t="str">
        <f t="shared" si="20"/>
        <v>Do not enter value here</v>
      </c>
    </row>
    <row r="67" spans="1:34" ht="28.8">
      <c r="A67" s="65" t="s">
        <v>120</v>
      </c>
      <c r="B67" s="65">
        <v>1</v>
      </c>
      <c r="C67" s="65" t="s">
        <v>51</v>
      </c>
      <c r="D67" s="65" t="s">
        <v>52</v>
      </c>
      <c r="E67" s="55" t="s">
        <v>53</v>
      </c>
      <c r="F67" s="55" t="str">
        <f t="shared" ref="F67:F130" si="37">IF(OR($E67="Staff",$E67="vacant"),"Leave blank","Enter value")</f>
        <v>Enter value</v>
      </c>
      <c r="G67" s="55" t="str">
        <f t="shared" ref="G67:I130" si="38">IF($E67="Staff","Leave blank","Enter value")</f>
        <v>Enter value</v>
      </c>
      <c r="H67" s="58" t="str">
        <f t="shared" ref="H67:H130" si="39">IF($E67="Staff","Leave blank",IF($G67="1 - Low",50%,IF($G67="2 - High",65%,"Enter value")))</f>
        <v>Enter value</v>
      </c>
      <c r="I67" s="55" t="str">
        <f t="shared" si="38"/>
        <v>Enter value</v>
      </c>
      <c r="J67" s="56" t="str">
        <f t="shared" si="24"/>
        <v>Enter value</v>
      </c>
      <c r="K67" s="56" t="str">
        <f t="shared" si="25"/>
        <v>Enter value</v>
      </c>
      <c r="L67" s="57" t="str">
        <f t="shared" si="26"/>
        <v>Enter value</v>
      </c>
      <c r="M67" s="57" t="str">
        <f t="shared" si="27"/>
        <v>Enter value</v>
      </c>
      <c r="N67" s="55" t="str">
        <f t="shared" si="28"/>
        <v>Enter value</v>
      </c>
      <c r="O67" s="55" t="str">
        <f t="shared" si="29"/>
        <v>Enter value</v>
      </c>
      <c r="P67" s="55" t="str">
        <f t="shared" ref="P67:P130" si="40">IF(OR($E67="Staff",$E67="vacant"),"Leave blank","Enter value")</f>
        <v>Enter value</v>
      </c>
      <c r="Q67" s="56" t="str">
        <f t="shared" si="30"/>
        <v>Enter value</v>
      </c>
      <c r="R67" s="57" t="str">
        <f t="shared" ref="R67:R130" si="41">IF(OR(E67="Staff",E67="vacant"),"Leave blank","Enter value")</f>
        <v>Enter value</v>
      </c>
      <c r="S67" s="58" t="str">
        <f t="shared" si="31"/>
        <v>Enter value</v>
      </c>
      <c r="T67" s="55" t="str">
        <f t="shared" si="22"/>
        <v>Enter value</v>
      </c>
      <c r="U67" s="56" t="str">
        <f t="shared" si="32"/>
        <v>Enter value</v>
      </c>
      <c r="V67" s="57" t="str">
        <f t="shared" si="33"/>
        <v>Enter value</v>
      </c>
      <c r="W67" s="55" t="str">
        <f t="shared" ref="W67:Z130" si="42">IF(OR($E67="Staff",$E67="vacant"),"Leave blank","Enter value")</f>
        <v>Enter value</v>
      </c>
      <c r="X67" s="55" t="str">
        <f t="shared" si="42"/>
        <v>Enter value</v>
      </c>
      <c r="Y67" s="57" t="str">
        <f t="shared" si="42"/>
        <v>Enter value</v>
      </c>
      <c r="Z67" s="55" t="str">
        <f t="shared" si="42"/>
        <v>Enter value</v>
      </c>
      <c r="AA67" s="57" t="str">
        <f t="shared" si="34"/>
        <v>Enter value</v>
      </c>
      <c r="AB67" s="55" t="str">
        <f t="shared" si="35"/>
        <v>Enter value</v>
      </c>
      <c r="AC67" s="55" t="str">
        <f t="shared" si="36"/>
        <v>Enter value</v>
      </c>
      <c r="AD67" s="70" t="str">
        <f t="shared" ref="AD67:AD130" si="43">"Do not enter value here"</f>
        <v>37</v>
      </c>
      <c r="AE67" s="70" t="str">
        <f>IF(OR(H67="Enter Value",H67="Leave Blank"),"Do not enter value here",IF(G67="1 - Low",VLOOKUP(B67,'Rent Limts'!$D$14:$L$20,8,FALSE),IF(G67="2 - High",VLOOKUP(B67,'Rent Limts'!$D$14:$I$20,6,FALSE),IF(D67="HCD",VLOOKUP(B67,'Rent Limts'!$D$2:$S$7,MATCH(H67,'Rent Limts'!$D$1:$S$1,0),0),VLOOKUP(B67,'Rent Limts'!$D$8:$S$13,MATCH(H67,'Rent Limts'!$D$1:$S$1,0),0)))))</f>
        <v>Do not enter value here</v>
      </c>
      <c r="AF67" s="71" t="str">
        <f t="shared" si="23"/>
        <v>Do not enter value here</v>
      </c>
      <c r="AG67" s="70" t="str">
        <f>IF(OR(H67="Enter Value",H67="Leave Blank"),"Do not enter value here",IF(G67="1 - Low",VLOOKUP(B67,'Income Limit'!$D$14:$L$20,8,FALSE),IF(G67="2 - High",VLOOKUP(B67,'Income Limit'!$D$14:$I$20,6,FALSE),IF(D67="HCD",VLOOKUP(B67,'Income Limit'!$D$2:$S$7,MATCH(H67,'Income Limit'!$D$1:$S$1,0),0),VLOOKUP(B67,'Income Limit'!$D$8:$S$13,MATCH(H67,'Income Limit'!$D$1:$S$1,0),0)))))</f>
        <v>Do not enter value here</v>
      </c>
      <c r="AH67" s="72" t="str">
        <f t="shared" ref="AH67:AH130" si="44">IF(AND(U67&lt;&gt;"Enter Value",AG67&lt;&gt;"Do not enter value here"),(U67-AG67),"Do not enter value here")</f>
        <v>Do not enter value here</v>
      </c>
    </row>
    <row r="68" spans="1:34" ht="28.8">
      <c r="A68" s="65" t="s">
        <v>121</v>
      </c>
      <c r="B68" s="65">
        <v>1</v>
      </c>
      <c r="C68" s="65" t="s">
        <v>51</v>
      </c>
      <c r="D68" s="65" t="s">
        <v>52</v>
      </c>
      <c r="E68" s="55" t="s">
        <v>53</v>
      </c>
      <c r="F68" s="55" t="str">
        <f t="shared" si="37"/>
        <v>Enter value</v>
      </c>
      <c r="G68" s="55" t="str">
        <f t="shared" si="38"/>
        <v>Enter value</v>
      </c>
      <c r="H68" s="58" t="str">
        <f t="shared" si="39"/>
        <v>Enter value</v>
      </c>
      <c r="I68" s="55" t="str">
        <f t="shared" si="38"/>
        <v>Enter value</v>
      </c>
      <c r="J68" s="56" t="str">
        <f t="shared" si="24"/>
        <v>Enter value</v>
      </c>
      <c r="K68" s="56" t="str">
        <f t="shared" si="25"/>
        <v>Enter value</v>
      </c>
      <c r="L68" s="57" t="str">
        <f t="shared" si="26"/>
        <v>Enter value</v>
      </c>
      <c r="M68" s="57" t="str">
        <f t="shared" si="27"/>
        <v>Enter value</v>
      </c>
      <c r="N68" s="55" t="str">
        <f t="shared" si="28"/>
        <v>Enter value</v>
      </c>
      <c r="O68" s="55" t="str">
        <f t="shared" si="29"/>
        <v>Enter value</v>
      </c>
      <c r="P68" s="55" t="str">
        <f t="shared" si="40"/>
        <v>Enter value</v>
      </c>
      <c r="Q68" s="56" t="str">
        <f t="shared" si="30"/>
        <v>Enter value</v>
      </c>
      <c r="R68" s="57" t="str">
        <f t="shared" si="41"/>
        <v>Enter value</v>
      </c>
      <c r="S68" s="58" t="str">
        <f t="shared" si="31"/>
        <v>Enter value</v>
      </c>
      <c r="T68" s="55" t="str">
        <f t="shared" ref="T68:T131" si="45">IF(OR($E68="Staff",$E68="vacant"),"Leave blank","Enter value")</f>
        <v>Enter value</v>
      </c>
      <c r="U68" s="56" t="str">
        <f t="shared" si="32"/>
        <v>Enter value</v>
      </c>
      <c r="V68" s="57" t="str">
        <f t="shared" si="33"/>
        <v>Enter value</v>
      </c>
      <c r="W68" s="55" t="str">
        <f t="shared" si="42"/>
        <v>Enter value</v>
      </c>
      <c r="X68" s="55" t="str">
        <f t="shared" si="42"/>
        <v>Enter value</v>
      </c>
      <c r="Y68" s="57" t="str">
        <f t="shared" si="42"/>
        <v>Enter value</v>
      </c>
      <c r="Z68" s="55" t="str">
        <f t="shared" si="42"/>
        <v>Enter value</v>
      </c>
      <c r="AA68" s="57" t="str">
        <f t="shared" si="34"/>
        <v>Enter value</v>
      </c>
      <c r="AB68" s="55" t="str">
        <f t="shared" si="35"/>
        <v>Enter value</v>
      </c>
      <c r="AC68" s="55" t="str">
        <f t="shared" si="36"/>
        <v>Enter value</v>
      </c>
      <c r="AD68" s="70" t="str">
        <f t="shared" si="43"/>
        <v>37</v>
      </c>
      <c r="AE68" s="70" t="str">
        <f>IF(OR(H68="Enter Value",H68="Leave Blank"),"Do not enter value here",IF(G68="1 - Low",VLOOKUP(B68,'Rent Limts'!$D$14:$L$20,8,FALSE),IF(G68="2 - High",VLOOKUP(B68,'Rent Limts'!$D$14:$I$20,6,FALSE),IF(D68="HCD",VLOOKUP(B68,'Rent Limts'!$D$2:$S$7,MATCH(H68,'Rent Limts'!$D$1:$S$1,0),0),VLOOKUP(B68,'Rent Limts'!$D$8:$S$13,MATCH(H68,'Rent Limts'!$D$1:$S$1,0),0)))))</f>
        <v>Do not enter value here</v>
      </c>
      <c r="AF68" s="71" t="str">
        <f t="shared" ref="AF68:AF131" si="46">IF(AD68&lt;&gt;"Do not enter value here",K68-(AE68-AD68),"Do not enter value here")</f>
        <v>Do not enter value here</v>
      </c>
      <c r="AG68" s="70" t="str">
        <f>IF(OR(H68="Enter Value",H68="Leave Blank"),"Do not enter value here",IF(G68="1 - Low",VLOOKUP(B68,'Income Limit'!$D$14:$L$20,8,FALSE),IF(G68="2 - High",VLOOKUP(B68,'Income Limit'!$D$14:$I$20,6,FALSE),IF(D68="HCD",VLOOKUP(B68,'Income Limit'!$D$2:$S$7,MATCH(H68,'Income Limit'!$D$1:$S$1,0),0),VLOOKUP(B68,'Income Limit'!$D$8:$S$13,MATCH(H68,'Income Limit'!$D$1:$S$1,0),0)))))</f>
        <v>Do not enter value here</v>
      </c>
      <c r="AH68" s="72" t="str">
        <f t="shared" si="44"/>
        <v>Do not enter value here</v>
      </c>
    </row>
    <row r="69" spans="1:34" ht="28.8">
      <c r="A69" s="65" t="s">
        <v>122</v>
      </c>
      <c r="B69" s="65">
        <v>1</v>
      </c>
      <c r="C69" s="65" t="s">
        <v>51</v>
      </c>
      <c r="D69" s="65" t="s">
        <v>52</v>
      </c>
      <c r="E69" s="55" t="s">
        <v>53</v>
      </c>
      <c r="F69" s="55" t="str">
        <f t="shared" si="37"/>
        <v>Enter value</v>
      </c>
      <c r="G69" s="55" t="str">
        <f t="shared" si="38"/>
        <v>Enter value</v>
      </c>
      <c r="H69" s="58" t="str">
        <f t="shared" si="39"/>
        <v>Enter value</v>
      </c>
      <c r="I69" s="55" t="str">
        <f t="shared" si="38"/>
        <v>Enter value</v>
      </c>
      <c r="J69" s="56" t="str">
        <f t="shared" si="24"/>
        <v>Enter value</v>
      </c>
      <c r="K69" s="56" t="str">
        <f t="shared" si="25"/>
        <v>Enter value</v>
      </c>
      <c r="L69" s="57" t="str">
        <f t="shared" si="26"/>
        <v>Enter value</v>
      </c>
      <c r="M69" s="57" t="str">
        <f t="shared" si="27"/>
        <v>Enter value</v>
      </c>
      <c r="N69" s="55" t="str">
        <f t="shared" si="28"/>
        <v>Enter value</v>
      </c>
      <c r="O69" s="55" t="str">
        <f t="shared" si="29"/>
        <v>Enter value</v>
      </c>
      <c r="P69" s="55" t="str">
        <f t="shared" si="40"/>
        <v>Enter value</v>
      </c>
      <c r="Q69" s="56" t="str">
        <f t="shared" si="30"/>
        <v>Enter value</v>
      </c>
      <c r="R69" s="57" t="str">
        <f t="shared" si="41"/>
        <v>Enter value</v>
      </c>
      <c r="S69" s="58" t="str">
        <f t="shared" si="31"/>
        <v>Enter value</v>
      </c>
      <c r="T69" s="55" t="str">
        <f t="shared" si="45"/>
        <v>Enter value</v>
      </c>
      <c r="U69" s="56" t="str">
        <f t="shared" si="32"/>
        <v>Enter value</v>
      </c>
      <c r="V69" s="57" t="str">
        <f t="shared" si="33"/>
        <v>Enter value</v>
      </c>
      <c r="W69" s="55" t="str">
        <f t="shared" si="42"/>
        <v>Enter value</v>
      </c>
      <c r="X69" s="55" t="str">
        <f t="shared" si="42"/>
        <v>Enter value</v>
      </c>
      <c r="Y69" s="57" t="str">
        <f t="shared" si="42"/>
        <v>Enter value</v>
      </c>
      <c r="Z69" s="55" t="str">
        <f t="shared" si="42"/>
        <v>Enter value</v>
      </c>
      <c r="AA69" s="57" t="str">
        <f t="shared" si="34"/>
        <v>Enter value</v>
      </c>
      <c r="AB69" s="55" t="str">
        <f t="shared" si="35"/>
        <v>Enter value</v>
      </c>
      <c r="AC69" s="55" t="str">
        <f t="shared" si="36"/>
        <v>Enter value</v>
      </c>
      <c r="AD69" s="70" t="str">
        <f t="shared" si="43"/>
        <v>37</v>
      </c>
      <c r="AE69" s="70" t="str">
        <f>IF(OR(H69="Enter Value",H69="Leave Blank"),"Do not enter value here",IF(G69="1 - Low",VLOOKUP(B69,'Rent Limts'!$D$14:$L$20,8,FALSE),IF(G69="2 - High",VLOOKUP(B69,'Rent Limts'!$D$14:$I$20,6,FALSE),IF(D69="HCD",VLOOKUP(B69,'Rent Limts'!$D$2:$S$7,MATCH(H69,'Rent Limts'!$D$1:$S$1,0),0),VLOOKUP(B69,'Rent Limts'!$D$8:$S$13,MATCH(H69,'Rent Limts'!$D$1:$S$1,0),0)))))</f>
        <v>Do not enter value here</v>
      </c>
      <c r="AF69" s="71" t="str">
        <f t="shared" si="46"/>
        <v>Do not enter value here</v>
      </c>
      <c r="AG69" s="70" t="str">
        <f>IF(OR(H69="Enter Value",H69="Leave Blank"),"Do not enter value here",IF(G69="1 - Low",VLOOKUP(B69,'Income Limit'!$D$14:$L$20,8,FALSE),IF(G69="2 - High",VLOOKUP(B69,'Income Limit'!$D$14:$I$20,6,FALSE),IF(D69="HCD",VLOOKUP(B69,'Income Limit'!$D$2:$S$7,MATCH(H69,'Income Limit'!$D$1:$S$1,0),0),VLOOKUP(B69,'Income Limit'!$D$8:$S$13,MATCH(H69,'Income Limit'!$D$1:$S$1,0),0)))))</f>
        <v>Do not enter value here</v>
      </c>
      <c r="AH69" s="72" t="str">
        <f t="shared" si="44"/>
        <v>Do not enter value here</v>
      </c>
    </row>
    <row r="70" spans="1:34" ht="28.8">
      <c r="A70" s="65" t="s">
        <v>123</v>
      </c>
      <c r="B70" s="65">
        <v>1</v>
      </c>
      <c r="C70" s="65" t="s">
        <v>51</v>
      </c>
      <c r="D70" s="65" t="s">
        <v>52</v>
      </c>
      <c r="E70" s="55" t="s">
        <v>53</v>
      </c>
      <c r="F70" s="55" t="str">
        <f t="shared" si="37"/>
        <v>Enter value</v>
      </c>
      <c r="G70" s="55" t="str">
        <f t="shared" si="38"/>
        <v>Enter value</v>
      </c>
      <c r="H70" s="58" t="str">
        <f t="shared" si="39"/>
        <v>Enter value</v>
      </c>
      <c r="I70" s="55" t="str">
        <f t="shared" si="38"/>
        <v>Enter value</v>
      </c>
      <c r="J70" s="56" t="str">
        <f t="shared" si="24"/>
        <v>Enter value</v>
      </c>
      <c r="K70" s="56" t="str">
        <f t="shared" si="25"/>
        <v>Enter value</v>
      </c>
      <c r="L70" s="57" t="str">
        <f t="shared" si="26"/>
        <v>Enter value</v>
      </c>
      <c r="M70" s="57" t="str">
        <f t="shared" si="27"/>
        <v>Enter value</v>
      </c>
      <c r="N70" s="55" t="str">
        <f t="shared" si="28"/>
        <v>Enter value</v>
      </c>
      <c r="O70" s="55" t="str">
        <f t="shared" si="29"/>
        <v>Enter value</v>
      </c>
      <c r="P70" s="55" t="str">
        <f t="shared" si="40"/>
        <v>Enter value</v>
      </c>
      <c r="Q70" s="56" t="str">
        <f t="shared" si="30"/>
        <v>Enter value</v>
      </c>
      <c r="R70" s="57" t="str">
        <f t="shared" si="41"/>
        <v>Enter value</v>
      </c>
      <c r="S70" s="58" t="str">
        <f t="shared" si="31"/>
        <v>Enter value</v>
      </c>
      <c r="T70" s="55" t="str">
        <f t="shared" si="45"/>
        <v>Enter value</v>
      </c>
      <c r="U70" s="56" t="str">
        <f t="shared" si="32"/>
        <v>Enter value</v>
      </c>
      <c r="V70" s="57" t="str">
        <f t="shared" si="33"/>
        <v>Enter value</v>
      </c>
      <c r="W70" s="55" t="str">
        <f t="shared" si="42"/>
        <v>Enter value</v>
      </c>
      <c r="X70" s="55" t="str">
        <f t="shared" si="42"/>
        <v>Enter value</v>
      </c>
      <c r="Y70" s="57" t="str">
        <f t="shared" si="42"/>
        <v>Enter value</v>
      </c>
      <c r="Z70" s="55" t="str">
        <f t="shared" si="42"/>
        <v>Enter value</v>
      </c>
      <c r="AA70" s="57" t="str">
        <f t="shared" si="34"/>
        <v>Enter value</v>
      </c>
      <c r="AB70" s="55" t="str">
        <f t="shared" si="35"/>
        <v>Enter value</v>
      </c>
      <c r="AC70" s="55" t="str">
        <f t="shared" si="36"/>
        <v>Enter value</v>
      </c>
      <c r="AD70" s="70" t="str">
        <f t="shared" si="43"/>
        <v>37</v>
      </c>
      <c r="AE70" s="70" t="str">
        <f>IF(OR(H70="Enter Value",H70="Leave Blank"),"Do not enter value here",IF(G70="1 - Low",VLOOKUP(B70,'Rent Limts'!$D$14:$L$20,8,FALSE),IF(G70="2 - High",VLOOKUP(B70,'Rent Limts'!$D$14:$I$20,6,FALSE),IF(D70="HCD",VLOOKUP(B70,'Rent Limts'!$D$2:$S$7,MATCH(H70,'Rent Limts'!$D$1:$S$1,0),0),VLOOKUP(B70,'Rent Limts'!$D$8:$S$13,MATCH(H70,'Rent Limts'!$D$1:$S$1,0),0)))))</f>
        <v>Do not enter value here</v>
      </c>
      <c r="AF70" s="71" t="str">
        <f t="shared" si="46"/>
        <v>Do not enter value here</v>
      </c>
      <c r="AG70" s="70" t="str">
        <f>IF(OR(H70="Enter Value",H70="Leave Blank"),"Do not enter value here",IF(G70="1 - Low",VLOOKUP(B70,'Income Limit'!$D$14:$L$20,8,FALSE),IF(G70="2 - High",VLOOKUP(B70,'Income Limit'!$D$14:$I$20,6,FALSE),IF(D70="HCD",VLOOKUP(B70,'Income Limit'!$D$2:$S$7,MATCH(H70,'Income Limit'!$D$1:$S$1,0),0),VLOOKUP(B70,'Income Limit'!$D$8:$S$13,MATCH(H70,'Income Limit'!$D$1:$S$1,0),0)))))</f>
        <v>Do not enter value here</v>
      </c>
      <c r="AH70" s="72" t="str">
        <f t="shared" si="44"/>
        <v>Do not enter value here</v>
      </c>
    </row>
    <row r="71" spans="1:34" ht="28.8">
      <c r="A71" s="65" t="s">
        <v>124</v>
      </c>
      <c r="B71" s="65">
        <v>1</v>
      </c>
      <c r="C71" s="65" t="s">
        <v>51</v>
      </c>
      <c r="D71" s="65" t="s">
        <v>52</v>
      </c>
      <c r="E71" s="55" t="s">
        <v>53</v>
      </c>
      <c r="F71" s="55" t="str">
        <f t="shared" si="37"/>
        <v>Enter value</v>
      </c>
      <c r="G71" s="55" t="str">
        <f t="shared" si="38"/>
        <v>Enter value</v>
      </c>
      <c r="H71" s="58" t="str">
        <f t="shared" si="39"/>
        <v>Enter value</v>
      </c>
      <c r="I71" s="55" t="str">
        <f t="shared" si="38"/>
        <v>Enter value</v>
      </c>
      <c r="J71" s="56" t="str">
        <f t="shared" si="24"/>
        <v>Enter value</v>
      </c>
      <c r="K71" s="56" t="str">
        <f t="shared" si="25"/>
        <v>Enter value</v>
      </c>
      <c r="L71" s="57" t="str">
        <f t="shared" si="26"/>
        <v>Enter value</v>
      </c>
      <c r="M71" s="57" t="str">
        <f t="shared" si="27"/>
        <v>Enter value</v>
      </c>
      <c r="N71" s="55" t="str">
        <f t="shared" si="28"/>
        <v>Enter value</v>
      </c>
      <c r="O71" s="55" t="str">
        <f t="shared" si="29"/>
        <v>Enter value</v>
      </c>
      <c r="P71" s="55" t="str">
        <f t="shared" si="40"/>
        <v>Enter value</v>
      </c>
      <c r="Q71" s="56" t="str">
        <f t="shared" si="30"/>
        <v>Enter value</v>
      </c>
      <c r="R71" s="57" t="str">
        <f t="shared" si="41"/>
        <v>Enter value</v>
      </c>
      <c r="S71" s="58" t="str">
        <f t="shared" si="31"/>
        <v>Enter value</v>
      </c>
      <c r="T71" s="55" t="str">
        <f t="shared" si="45"/>
        <v>Enter value</v>
      </c>
      <c r="U71" s="56" t="str">
        <f t="shared" si="32"/>
        <v>Enter value</v>
      </c>
      <c r="V71" s="57" t="str">
        <f t="shared" si="33"/>
        <v>Enter value</v>
      </c>
      <c r="W71" s="55" t="str">
        <f t="shared" si="42"/>
        <v>Enter value</v>
      </c>
      <c r="X71" s="55" t="str">
        <f t="shared" si="42"/>
        <v>Enter value</v>
      </c>
      <c r="Y71" s="57" t="str">
        <f t="shared" si="42"/>
        <v>Enter value</v>
      </c>
      <c r="Z71" s="55" t="str">
        <f t="shared" si="42"/>
        <v>Enter value</v>
      </c>
      <c r="AA71" s="57" t="str">
        <f t="shared" si="34"/>
        <v>Enter value</v>
      </c>
      <c r="AB71" s="55" t="str">
        <f t="shared" si="35"/>
        <v>Enter value</v>
      </c>
      <c r="AC71" s="55" t="str">
        <f t="shared" si="36"/>
        <v>Enter value</v>
      </c>
      <c r="AD71" s="70" t="str">
        <f t="shared" si="43"/>
        <v>37</v>
      </c>
      <c r="AE71" s="70" t="str">
        <f>IF(OR(H71="Enter Value",H71="Leave Blank"),"Do not enter value here",IF(G71="1 - Low",VLOOKUP(B71,'Rent Limts'!$D$14:$L$20,8,FALSE),IF(G71="2 - High",VLOOKUP(B71,'Rent Limts'!$D$14:$I$20,6,FALSE),IF(D71="HCD",VLOOKUP(B71,'Rent Limts'!$D$2:$S$7,MATCH(H71,'Rent Limts'!$D$1:$S$1,0),0),VLOOKUP(B71,'Rent Limts'!$D$8:$S$13,MATCH(H71,'Rent Limts'!$D$1:$S$1,0),0)))))</f>
        <v>Do not enter value here</v>
      </c>
      <c r="AF71" s="71" t="str">
        <f t="shared" si="46"/>
        <v>Do not enter value here</v>
      </c>
      <c r="AG71" s="70" t="str">
        <f>IF(OR(H71="Enter Value",H71="Leave Blank"),"Do not enter value here",IF(G71="1 - Low",VLOOKUP(B71,'Income Limit'!$D$14:$L$20,8,FALSE),IF(G71="2 - High",VLOOKUP(B71,'Income Limit'!$D$14:$I$20,6,FALSE),IF(D71="HCD",VLOOKUP(B71,'Income Limit'!$D$2:$S$7,MATCH(H71,'Income Limit'!$D$1:$S$1,0),0),VLOOKUP(B71,'Income Limit'!$D$8:$S$13,MATCH(H71,'Income Limit'!$D$1:$S$1,0),0)))))</f>
        <v>Do not enter value here</v>
      </c>
      <c r="AH71" s="72" t="str">
        <f t="shared" si="44"/>
        <v>Do not enter value here</v>
      </c>
    </row>
    <row r="72" spans="1:34" ht="28.8">
      <c r="A72" s="65" t="s">
        <v>125</v>
      </c>
      <c r="B72" s="65">
        <v>1</v>
      </c>
      <c r="C72" s="65" t="s">
        <v>51</v>
      </c>
      <c r="D72" s="65" t="s">
        <v>52</v>
      </c>
      <c r="E72" s="55" t="s">
        <v>53</v>
      </c>
      <c r="F72" s="55" t="str">
        <f t="shared" si="37"/>
        <v>Enter value</v>
      </c>
      <c r="G72" s="55" t="str">
        <f t="shared" si="38"/>
        <v>Enter value</v>
      </c>
      <c r="H72" s="58" t="str">
        <f t="shared" si="39"/>
        <v>Enter value</v>
      </c>
      <c r="I72" s="55" t="str">
        <f t="shared" si="38"/>
        <v>Enter value</v>
      </c>
      <c r="J72" s="56" t="str">
        <f t="shared" si="24"/>
        <v>Enter value</v>
      </c>
      <c r="K72" s="56" t="str">
        <f t="shared" si="25"/>
        <v>Enter value</v>
      </c>
      <c r="L72" s="57" t="str">
        <f t="shared" si="26"/>
        <v>Enter value</v>
      </c>
      <c r="M72" s="57" t="str">
        <f t="shared" si="27"/>
        <v>Enter value</v>
      </c>
      <c r="N72" s="55" t="str">
        <f t="shared" si="28"/>
        <v>Enter value</v>
      </c>
      <c r="O72" s="55" t="str">
        <f t="shared" si="29"/>
        <v>Enter value</v>
      </c>
      <c r="P72" s="55" t="str">
        <f t="shared" si="40"/>
        <v>Enter value</v>
      </c>
      <c r="Q72" s="56" t="str">
        <f t="shared" si="30"/>
        <v>Enter value</v>
      </c>
      <c r="R72" s="57" t="str">
        <f t="shared" si="41"/>
        <v>Enter value</v>
      </c>
      <c r="S72" s="58" t="str">
        <f t="shared" si="31"/>
        <v>Enter value</v>
      </c>
      <c r="T72" s="55" t="str">
        <f t="shared" si="45"/>
        <v>Enter value</v>
      </c>
      <c r="U72" s="56" t="str">
        <f t="shared" si="32"/>
        <v>Enter value</v>
      </c>
      <c r="V72" s="57" t="str">
        <f t="shared" si="33"/>
        <v>Enter value</v>
      </c>
      <c r="W72" s="55" t="str">
        <f t="shared" si="42"/>
        <v>Enter value</v>
      </c>
      <c r="X72" s="55" t="str">
        <f t="shared" si="42"/>
        <v>Enter value</v>
      </c>
      <c r="Y72" s="57" t="str">
        <f t="shared" si="42"/>
        <v>Enter value</v>
      </c>
      <c r="Z72" s="55" t="str">
        <f t="shared" si="42"/>
        <v>Enter value</v>
      </c>
      <c r="AA72" s="57" t="str">
        <f t="shared" si="34"/>
        <v>Enter value</v>
      </c>
      <c r="AB72" s="55" t="str">
        <f t="shared" si="35"/>
        <v>Enter value</v>
      </c>
      <c r="AC72" s="55" t="str">
        <f t="shared" si="36"/>
        <v>Enter value</v>
      </c>
      <c r="AD72" s="70" t="str">
        <f t="shared" si="43"/>
        <v>37</v>
      </c>
      <c r="AE72" s="70" t="str">
        <f>IF(OR(H72="Enter Value",H72="Leave Blank"),"Do not enter value here",IF(G72="1 - Low",VLOOKUP(B72,'Rent Limts'!$D$14:$L$20,8,FALSE),IF(G72="2 - High",VLOOKUP(B72,'Rent Limts'!$D$14:$I$20,6,FALSE),IF(D72="HCD",VLOOKUP(B72,'Rent Limts'!$D$2:$S$7,MATCH(H72,'Rent Limts'!$D$1:$S$1,0),0),VLOOKUP(B72,'Rent Limts'!$D$8:$S$13,MATCH(H72,'Rent Limts'!$D$1:$S$1,0),0)))))</f>
        <v>Do not enter value here</v>
      </c>
      <c r="AF72" s="71" t="str">
        <f t="shared" si="46"/>
        <v>Do not enter value here</v>
      </c>
      <c r="AG72" s="70" t="str">
        <f>IF(OR(H72="Enter Value",H72="Leave Blank"),"Do not enter value here",IF(G72="1 - Low",VLOOKUP(B72,'Income Limit'!$D$14:$L$20,8,FALSE),IF(G72="2 - High",VLOOKUP(B72,'Income Limit'!$D$14:$I$20,6,FALSE),IF(D72="HCD",VLOOKUP(B72,'Income Limit'!$D$2:$S$7,MATCH(H72,'Income Limit'!$D$1:$S$1,0),0),VLOOKUP(B72,'Income Limit'!$D$8:$S$13,MATCH(H72,'Income Limit'!$D$1:$S$1,0),0)))))</f>
        <v>Do not enter value here</v>
      </c>
      <c r="AH72" s="72" t="str">
        <f t="shared" si="44"/>
        <v>Do not enter value here</v>
      </c>
    </row>
    <row r="73" spans="1:34" ht="28.8">
      <c r="A73" s="65" t="s">
        <v>126</v>
      </c>
      <c r="B73" s="65">
        <v>1</v>
      </c>
      <c r="C73" s="65" t="s">
        <v>51</v>
      </c>
      <c r="D73" s="65" t="s">
        <v>52</v>
      </c>
      <c r="E73" s="55" t="s">
        <v>53</v>
      </c>
      <c r="F73" s="55" t="str">
        <f t="shared" si="37"/>
        <v>Enter value</v>
      </c>
      <c r="G73" s="55" t="str">
        <f t="shared" si="38"/>
        <v>Enter value</v>
      </c>
      <c r="H73" s="58" t="str">
        <f t="shared" si="39"/>
        <v>Enter value</v>
      </c>
      <c r="I73" s="55" t="str">
        <f t="shared" si="38"/>
        <v>Enter value</v>
      </c>
      <c r="J73" s="56" t="str">
        <f t="shared" si="24"/>
        <v>Enter value</v>
      </c>
      <c r="K73" s="56" t="str">
        <f t="shared" si="25"/>
        <v>Enter value</v>
      </c>
      <c r="L73" s="57" t="str">
        <f t="shared" si="26"/>
        <v>Enter value</v>
      </c>
      <c r="M73" s="57" t="str">
        <f t="shared" si="27"/>
        <v>Enter value</v>
      </c>
      <c r="N73" s="55" t="str">
        <f t="shared" si="28"/>
        <v>Enter value</v>
      </c>
      <c r="O73" s="55" t="str">
        <f t="shared" si="29"/>
        <v>Enter value</v>
      </c>
      <c r="P73" s="55" t="str">
        <f t="shared" si="40"/>
        <v>Enter value</v>
      </c>
      <c r="Q73" s="56" t="str">
        <f t="shared" si="30"/>
        <v>Enter value</v>
      </c>
      <c r="R73" s="57" t="str">
        <f t="shared" si="41"/>
        <v>Enter value</v>
      </c>
      <c r="S73" s="58" t="str">
        <f t="shared" si="31"/>
        <v>Enter value</v>
      </c>
      <c r="T73" s="55" t="str">
        <f t="shared" si="45"/>
        <v>Enter value</v>
      </c>
      <c r="U73" s="56" t="str">
        <f t="shared" si="32"/>
        <v>Enter value</v>
      </c>
      <c r="V73" s="57" t="str">
        <f t="shared" si="33"/>
        <v>Enter value</v>
      </c>
      <c r="W73" s="55" t="str">
        <f t="shared" si="42"/>
        <v>Enter value</v>
      </c>
      <c r="X73" s="55" t="str">
        <f t="shared" si="42"/>
        <v>Enter value</v>
      </c>
      <c r="Y73" s="57" t="str">
        <f t="shared" si="42"/>
        <v>Enter value</v>
      </c>
      <c r="Z73" s="55" t="str">
        <f t="shared" si="42"/>
        <v>Enter value</v>
      </c>
      <c r="AA73" s="57" t="str">
        <f t="shared" si="34"/>
        <v>Enter value</v>
      </c>
      <c r="AB73" s="55" t="str">
        <f t="shared" si="35"/>
        <v>Enter value</v>
      </c>
      <c r="AC73" s="55" t="str">
        <f t="shared" si="36"/>
        <v>Enter value</v>
      </c>
      <c r="AD73" s="70" t="str">
        <f t="shared" si="43"/>
        <v>37</v>
      </c>
      <c r="AE73" s="70" t="str">
        <f>IF(OR(H73="Enter Value",H73="Leave Blank"),"Do not enter value here",IF(G73="1 - Low",VLOOKUP(B73,'Rent Limts'!$D$14:$L$20,8,FALSE),IF(G73="2 - High",VLOOKUP(B73,'Rent Limts'!$D$14:$I$20,6,FALSE),IF(D73="HCD",VLOOKUP(B73,'Rent Limts'!$D$2:$S$7,MATCH(H73,'Rent Limts'!$D$1:$S$1,0),0),VLOOKUP(B73,'Rent Limts'!$D$8:$S$13,MATCH(H73,'Rent Limts'!$D$1:$S$1,0),0)))))</f>
        <v>Do not enter value here</v>
      </c>
      <c r="AF73" s="71" t="str">
        <f t="shared" si="46"/>
        <v>Do not enter value here</v>
      </c>
      <c r="AG73" s="70" t="str">
        <f>IF(OR(H73="Enter Value",H73="Leave Blank"),"Do not enter value here",IF(G73="1 - Low",VLOOKUP(B73,'Income Limit'!$D$14:$L$20,8,FALSE),IF(G73="2 - High",VLOOKUP(B73,'Income Limit'!$D$14:$I$20,6,FALSE),IF(D73="HCD",VLOOKUP(B73,'Income Limit'!$D$2:$S$7,MATCH(H73,'Income Limit'!$D$1:$S$1,0),0),VLOOKUP(B73,'Income Limit'!$D$8:$S$13,MATCH(H73,'Income Limit'!$D$1:$S$1,0),0)))))</f>
        <v>Do not enter value here</v>
      </c>
      <c r="AH73" s="72" t="str">
        <f t="shared" si="44"/>
        <v>Do not enter value here</v>
      </c>
    </row>
    <row r="74" spans="1:34" ht="28.8">
      <c r="A74" s="65" t="s">
        <v>127</v>
      </c>
      <c r="B74" s="65">
        <v>1</v>
      </c>
      <c r="C74" s="65" t="s">
        <v>51</v>
      </c>
      <c r="D74" s="65" t="s">
        <v>52</v>
      </c>
      <c r="E74" s="55" t="s">
        <v>53</v>
      </c>
      <c r="F74" s="55" t="str">
        <f t="shared" si="37"/>
        <v>Enter value</v>
      </c>
      <c r="G74" s="55" t="str">
        <f t="shared" si="38"/>
        <v>Enter value</v>
      </c>
      <c r="H74" s="58" t="str">
        <f t="shared" si="39"/>
        <v>Enter value</v>
      </c>
      <c r="I74" s="55" t="str">
        <f t="shared" si="38"/>
        <v>Enter value</v>
      </c>
      <c r="J74" s="56" t="str">
        <f t="shared" si="24"/>
        <v>Enter value</v>
      </c>
      <c r="K74" s="56" t="str">
        <f t="shared" si="25"/>
        <v>Enter value</v>
      </c>
      <c r="L74" s="57" t="str">
        <f t="shared" si="26"/>
        <v>Enter value</v>
      </c>
      <c r="M74" s="57" t="str">
        <f t="shared" si="27"/>
        <v>Enter value</v>
      </c>
      <c r="N74" s="55" t="str">
        <f t="shared" si="28"/>
        <v>Enter value</v>
      </c>
      <c r="O74" s="55" t="str">
        <f t="shared" si="29"/>
        <v>Enter value</v>
      </c>
      <c r="P74" s="55" t="str">
        <f t="shared" si="40"/>
        <v>Enter value</v>
      </c>
      <c r="Q74" s="56" t="str">
        <f t="shared" si="30"/>
        <v>Enter value</v>
      </c>
      <c r="R74" s="57" t="str">
        <f t="shared" si="41"/>
        <v>Enter value</v>
      </c>
      <c r="S74" s="58" t="str">
        <f t="shared" si="31"/>
        <v>Enter value</v>
      </c>
      <c r="T74" s="55" t="str">
        <f t="shared" si="45"/>
        <v>Enter value</v>
      </c>
      <c r="U74" s="56" t="str">
        <f t="shared" si="32"/>
        <v>Enter value</v>
      </c>
      <c r="V74" s="57" t="str">
        <f t="shared" si="33"/>
        <v>Enter value</v>
      </c>
      <c r="W74" s="55" t="str">
        <f t="shared" si="42"/>
        <v>Enter value</v>
      </c>
      <c r="X74" s="55" t="str">
        <f t="shared" si="42"/>
        <v>Enter value</v>
      </c>
      <c r="Y74" s="57" t="str">
        <f t="shared" si="42"/>
        <v>Enter value</v>
      </c>
      <c r="Z74" s="55" t="str">
        <f t="shared" si="42"/>
        <v>Enter value</v>
      </c>
      <c r="AA74" s="57" t="str">
        <f t="shared" si="34"/>
        <v>Enter value</v>
      </c>
      <c r="AB74" s="55" t="str">
        <f t="shared" si="35"/>
        <v>Enter value</v>
      </c>
      <c r="AC74" s="55" t="str">
        <f t="shared" si="36"/>
        <v>Enter value</v>
      </c>
      <c r="AD74" s="70" t="str">
        <f t="shared" si="43"/>
        <v>37</v>
      </c>
      <c r="AE74" s="70" t="str">
        <f>IF(OR(H74="Enter Value",H74="Leave Blank"),"Do not enter value here",IF(G74="1 - Low",VLOOKUP(B74,'Rent Limts'!$D$14:$L$20,8,FALSE),IF(G74="2 - High",VLOOKUP(B74,'Rent Limts'!$D$14:$I$20,6,FALSE),IF(D74="HCD",VLOOKUP(B74,'Rent Limts'!$D$2:$S$7,MATCH(H74,'Rent Limts'!$D$1:$S$1,0),0),VLOOKUP(B74,'Rent Limts'!$D$8:$S$13,MATCH(H74,'Rent Limts'!$D$1:$S$1,0),0)))))</f>
        <v>Do not enter value here</v>
      </c>
      <c r="AF74" s="71" t="str">
        <f t="shared" si="46"/>
        <v>Do not enter value here</v>
      </c>
      <c r="AG74" s="70" t="str">
        <f>IF(OR(H74="Enter Value",H74="Leave Blank"),"Do not enter value here",IF(G74="1 - Low",VLOOKUP(B74,'Income Limit'!$D$14:$L$20,8,FALSE),IF(G74="2 - High",VLOOKUP(B74,'Income Limit'!$D$14:$I$20,6,FALSE),IF(D74="HCD",VLOOKUP(B74,'Income Limit'!$D$2:$S$7,MATCH(H74,'Income Limit'!$D$1:$S$1,0),0),VLOOKUP(B74,'Income Limit'!$D$8:$S$13,MATCH(H74,'Income Limit'!$D$1:$S$1,0),0)))))</f>
        <v>Do not enter value here</v>
      </c>
      <c r="AH74" s="72" t="str">
        <f t="shared" si="44"/>
        <v>Do not enter value here</v>
      </c>
    </row>
    <row r="75" spans="1:34" ht="28.8">
      <c r="A75" s="65" t="s">
        <v>128</v>
      </c>
      <c r="B75" s="65">
        <v>1</v>
      </c>
      <c r="C75" s="65" t="s">
        <v>51</v>
      </c>
      <c r="D75" s="65" t="s">
        <v>52</v>
      </c>
      <c r="E75" s="55" t="s">
        <v>53</v>
      </c>
      <c r="F75" s="55" t="str">
        <f t="shared" si="37"/>
        <v>Enter value</v>
      </c>
      <c r="G75" s="55" t="str">
        <f t="shared" si="38"/>
        <v>Enter value</v>
      </c>
      <c r="H75" s="58" t="str">
        <f t="shared" si="39"/>
        <v>Enter value</v>
      </c>
      <c r="I75" s="55" t="str">
        <f t="shared" si="38"/>
        <v>Enter value</v>
      </c>
      <c r="J75" s="56" t="str">
        <f t="shared" si="24"/>
        <v>Enter value</v>
      </c>
      <c r="K75" s="56" t="str">
        <f t="shared" si="25"/>
        <v>Enter value</v>
      </c>
      <c r="L75" s="57" t="str">
        <f t="shared" si="26"/>
        <v>Enter value</v>
      </c>
      <c r="M75" s="57" t="str">
        <f t="shared" si="27"/>
        <v>Enter value</v>
      </c>
      <c r="N75" s="55" t="str">
        <f t="shared" si="28"/>
        <v>Enter value</v>
      </c>
      <c r="O75" s="55" t="str">
        <f t="shared" si="29"/>
        <v>Enter value</v>
      </c>
      <c r="P75" s="55" t="str">
        <f t="shared" si="40"/>
        <v>Enter value</v>
      </c>
      <c r="Q75" s="56" t="str">
        <f t="shared" si="30"/>
        <v>Enter value</v>
      </c>
      <c r="R75" s="57" t="str">
        <f t="shared" si="41"/>
        <v>Enter value</v>
      </c>
      <c r="S75" s="58" t="str">
        <f t="shared" si="31"/>
        <v>Enter value</v>
      </c>
      <c r="T75" s="55" t="str">
        <f t="shared" si="45"/>
        <v>Enter value</v>
      </c>
      <c r="U75" s="56" t="str">
        <f t="shared" si="32"/>
        <v>Enter value</v>
      </c>
      <c r="V75" s="57" t="str">
        <f t="shared" si="33"/>
        <v>Enter value</v>
      </c>
      <c r="W75" s="55" t="str">
        <f t="shared" si="42"/>
        <v>Enter value</v>
      </c>
      <c r="X75" s="55" t="str">
        <f t="shared" si="42"/>
        <v>Enter value</v>
      </c>
      <c r="Y75" s="57" t="str">
        <f t="shared" si="42"/>
        <v>Enter value</v>
      </c>
      <c r="Z75" s="55" t="str">
        <f t="shared" si="42"/>
        <v>Enter value</v>
      </c>
      <c r="AA75" s="57" t="str">
        <f t="shared" si="34"/>
        <v>Enter value</v>
      </c>
      <c r="AB75" s="55" t="str">
        <f t="shared" si="35"/>
        <v>Enter value</v>
      </c>
      <c r="AC75" s="55" t="str">
        <f t="shared" si="36"/>
        <v>Enter value</v>
      </c>
      <c r="AD75" s="70" t="str">
        <f t="shared" si="43"/>
        <v>37</v>
      </c>
      <c r="AE75" s="70" t="str">
        <f>IF(OR(H75="Enter Value",H75="Leave Blank"),"Do not enter value here",IF(G75="1 - Low",VLOOKUP(B75,'Rent Limts'!$D$14:$L$20,8,FALSE),IF(G75="2 - High",VLOOKUP(B75,'Rent Limts'!$D$14:$I$20,6,FALSE),IF(D75="HCD",VLOOKUP(B75,'Rent Limts'!$D$2:$S$7,MATCH(H75,'Rent Limts'!$D$1:$S$1,0),0),VLOOKUP(B75,'Rent Limts'!$D$8:$S$13,MATCH(H75,'Rent Limts'!$D$1:$S$1,0),0)))))</f>
        <v>Do not enter value here</v>
      </c>
      <c r="AF75" s="71" t="str">
        <f t="shared" si="46"/>
        <v>Do not enter value here</v>
      </c>
      <c r="AG75" s="70" t="str">
        <f>IF(OR(H75="Enter Value",H75="Leave Blank"),"Do not enter value here",IF(G75="1 - Low",VLOOKUP(B75,'Income Limit'!$D$14:$L$20,8,FALSE),IF(G75="2 - High",VLOOKUP(B75,'Income Limit'!$D$14:$I$20,6,FALSE),IF(D75="HCD",VLOOKUP(B75,'Income Limit'!$D$2:$S$7,MATCH(H75,'Income Limit'!$D$1:$S$1,0),0),VLOOKUP(B75,'Income Limit'!$D$8:$S$13,MATCH(H75,'Income Limit'!$D$1:$S$1,0),0)))))</f>
        <v>Do not enter value here</v>
      </c>
      <c r="AH75" s="72" t="str">
        <f t="shared" si="44"/>
        <v>Do not enter value here</v>
      </c>
    </row>
    <row r="76" spans="1:34" ht="28.8">
      <c r="A76" s="65" t="s">
        <v>129</v>
      </c>
      <c r="B76" s="65">
        <v>1</v>
      </c>
      <c r="C76" s="65" t="s">
        <v>51</v>
      </c>
      <c r="D76" s="65" t="s">
        <v>52</v>
      </c>
      <c r="E76" s="55" t="s">
        <v>53</v>
      </c>
      <c r="F76" s="55" t="str">
        <f t="shared" si="37"/>
        <v>Enter value</v>
      </c>
      <c r="G76" s="55" t="str">
        <f t="shared" si="38"/>
        <v>Enter value</v>
      </c>
      <c r="H76" s="58" t="str">
        <f t="shared" si="39"/>
        <v>Enter value</v>
      </c>
      <c r="I76" s="55" t="str">
        <f t="shared" si="38"/>
        <v>Enter value</v>
      </c>
      <c r="J76" s="56" t="str">
        <f t="shared" si="24"/>
        <v>Enter value</v>
      </c>
      <c r="K76" s="56" t="str">
        <f t="shared" si="25"/>
        <v>Enter value</v>
      </c>
      <c r="L76" s="57" t="str">
        <f t="shared" si="26"/>
        <v>Enter value</v>
      </c>
      <c r="M76" s="57" t="str">
        <f t="shared" si="27"/>
        <v>Enter value</v>
      </c>
      <c r="N76" s="55" t="str">
        <f t="shared" si="28"/>
        <v>Enter value</v>
      </c>
      <c r="O76" s="55" t="str">
        <f t="shared" si="29"/>
        <v>Enter value</v>
      </c>
      <c r="P76" s="55" t="str">
        <f t="shared" si="40"/>
        <v>Enter value</v>
      </c>
      <c r="Q76" s="56" t="str">
        <f t="shared" si="30"/>
        <v>Enter value</v>
      </c>
      <c r="R76" s="57" t="str">
        <f t="shared" si="41"/>
        <v>Enter value</v>
      </c>
      <c r="S76" s="58" t="str">
        <f t="shared" si="31"/>
        <v>Enter value</v>
      </c>
      <c r="T76" s="55" t="str">
        <f t="shared" si="45"/>
        <v>Enter value</v>
      </c>
      <c r="U76" s="56" t="str">
        <f t="shared" si="32"/>
        <v>Enter value</v>
      </c>
      <c r="V76" s="57" t="str">
        <f t="shared" si="33"/>
        <v>Enter value</v>
      </c>
      <c r="W76" s="55" t="str">
        <f t="shared" si="42"/>
        <v>Enter value</v>
      </c>
      <c r="X76" s="55" t="str">
        <f t="shared" si="42"/>
        <v>Enter value</v>
      </c>
      <c r="Y76" s="57" t="str">
        <f t="shared" si="42"/>
        <v>Enter value</v>
      </c>
      <c r="Z76" s="55" t="str">
        <f t="shared" si="42"/>
        <v>Enter value</v>
      </c>
      <c r="AA76" s="57" t="str">
        <f t="shared" si="34"/>
        <v>Enter value</v>
      </c>
      <c r="AB76" s="55" t="str">
        <f t="shared" si="35"/>
        <v>Enter value</v>
      </c>
      <c r="AC76" s="55" t="str">
        <f t="shared" si="36"/>
        <v>Enter value</v>
      </c>
      <c r="AD76" s="70" t="str">
        <f t="shared" si="43"/>
        <v>37</v>
      </c>
      <c r="AE76" s="70" t="str">
        <f>IF(OR(H76="Enter Value",H76="Leave Blank"),"Do not enter value here",IF(G76="1 - Low",VLOOKUP(B76,'Rent Limts'!$D$14:$L$20,8,FALSE),IF(G76="2 - High",VLOOKUP(B76,'Rent Limts'!$D$14:$I$20,6,FALSE),IF(D76="HCD",VLOOKUP(B76,'Rent Limts'!$D$2:$S$7,MATCH(H76,'Rent Limts'!$D$1:$S$1,0),0),VLOOKUP(B76,'Rent Limts'!$D$8:$S$13,MATCH(H76,'Rent Limts'!$D$1:$S$1,0),0)))))</f>
        <v>Do not enter value here</v>
      </c>
      <c r="AF76" s="71" t="str">
        <f t="shared" si="46"/>
        <v>Do not enter value here</v>
      </c>
      <c r="AG76" s="70" t="str">
        <f>IF(OR(H76="Enter Value",H76="Leave Blank"),"Do not enter value here",IF(G76="1 - Low",VLOOKUP(B76,'Income Limit'!$D$14:$L$20,8,FALSE),IF(G76="2 - High",VLOOKUP(B76,'Income Limit'!$D$14:$I$20,6,FALSE),IF(D76="HCD",VLOOKUP(B76,'Income Limit'!$D$2:$S$7,MATCH(H76,'Income Limit'!$D$1:$S$1,0),0),VLOOKUP(B76,'Income Limit'!$D$8:$S$13,MATCH(H76,'Income Limit'!$D$1:$S$1,0),0)))))</f>
        <v>Do not enter value here</v>
      </c>
      <c r="AH76" s="72" t="str">
        <f t="shared" si="44"/>
        <v>Do not enter value here</v>
      </c>
    </row>
    <row r="77" spans="1:34" ht="28.8">
      <c r="A77" s="65" t="s">
        <v>130</v>
      </c>
      <c r="B77" s="65">
        <v>1</v>
      </c>
      <c r="C77" s="65" t="s">
        <v>51</v>
      </c>
      <c r="D77" s="65" t="s">
        <v>52</v>
      </c>
      <c r="E77" s="55" t="s">
        <v>53</v>
      </c>
      <c r="F77" s="55" t="str">
        <f t="shared" si="37"/>
        <v>Enter value</v>
      </c>
      <c r="G77" s="55" t="str">
        <f t="shared" si="38"/>
        <v>Enter value</v>
      </c>
      <c r="H77" s="58" t="str">
        <f t="shared" si="39"/>
        <v>Enter value</v>
      </c>
      <c r="I77" s="55" t="str">
        <f t="shared" si="38"/>
        <v>Enter value</v>
      </c>
      <c r="J77" s="56" t="str">
        <f t="shared" si="24"/>
        <v>Enter value</v>
      </c>
      <c r="K77" s="56" t="str">
        <f t="shared" si="25"/>
        <v>Enter value</v>
      </c>
      <c r="L77" s="57" t="str">
        <f t="shared" si="26"/>
        <v>Enter value</v>
      </c>
      <c r="M77" s="57" t="str">
        <f t="shared" si="27"/>
        <v>Enter value</v>
      </c>
      <c r="N77" s="55" t="str">
        <f t="shared" si="28"/>
        <v>Enter value</v>
      </c>
      <c r="O77" s="55" t="str">
        <f t="shared" si="29"/>
        <v>Enter value</v>
      </c>
      <c r="P77" s="55" t="str">
        <f t="shared" si="40"/>
        <v>Enter value</v>
      </c>
      <c r="Q77" s="56" t="str">
        <f t="shared" si="30"/>
        <v>Enter value</v>
      </c>
      <c r="R77" s="57" t="str">
        <f t="shared" si="41"/>
        <v>Enter value</v>
      </c>
      <c r="S77" s="58" t="str">
        <f t="shared" si="31"/>
        <v>Enter value</v>
      </c>
      <c r="T77" s="55" t="str">
        <f t="shared" si="45"/>
        <v>Enter value</v>
      </c>
      <c r="U77" s="56" t="str">
        <f t="shared" si="32"/>
        <v>Enter value</v>
      </c>
      <c r="V77" s="57" t="str">
        <f t="shared" si="33"/>
        <v>Enter value</v>
      </c>
      <c r="W77" s="55" t="str">
        <f t="shared" si="42"/>
        <v>Enter value</v>
      </c>
      <c r="X77" s="55" t="str">
        <f t="shared" si="42"/>
        <v>Enter value</v>
      </c>
      <c r="Y77" s="57" t="str">
        <f t="shared" si="42"/>
        <v>Enter value</v>
      </c>
      <c r="Z77" s="55" t="str">
        <f t="shared" si="42"/>
        <v>Enter value</v>
      </c>
      <c r="AA77" s="57" t="str">
        <f t="shared" si="34"/>
        <v>Enter value</v>
      </c>
      <c r="AB77" s="55" t="str">
        <f t="shared" si="35"/>
        <v>Enter value</v>
      </c>
      <c r="AC77" s="55" t="str">
        <f t="shared" si="36"/>
        <v>Enter value</v>
      </c>
      <c r="AD77" s="70" t="str">
        <f t="shared" si="43"/>
        <v>37</v>
      </c>
      <c r="AE77" s="70" t="str">
        <f>IF(OR(H77="Enter Value",H77="Leave Blank"),"Do not enter value here",IF(G77="1 - Low",VLOOKUP(B77,'Rent Limts'!$D$14:$L$20,8,FALSE),IF(G77="2 - High",VLOOKUP(B77,'Rent Limts'!$D$14:$I$20,6,FALSE),IF(D77="HCD",VLOOKUP(B77,'Rent Limts'!$D$2:$S$7,MATCH(H77,'Rent Limts'!$D$1:$S$1,0),0),VLOOKUP(B77,'Rent Limts'!$D$8:$S$13,MATCH(H77,'Rent Limts'!$D$1:$S$1,0),0)))))</f>
        <v>Do not enter value here</v>
      </c>
      <c r="AF77" s="71" t="str">
        <f t="shared" si="46"/>
        <v>Do not enter value here</v>
      </c>
      <c r="AG77" s="70" t="str">
        <f>IF(OR(H77="Enter Value",H77="Leave Blank"),"Do not enter value here",IF(G77="1 - Low",VLOOKUP(B77,'Income Limit'!$D$14:$L$20,8,FALSE),IF(G77="2 - High",VLOOKUP(B77,'Income Limit'!$D$14:$I$20,6,FALSE),IF(D77="HCD",VLOOKUP(B77,'Income Limit'!$D$2:$S$7,MATCH(H77,'Income Limit'!$D$1:$S$1,0),0),VLOOKUP(B77,'Income Limit'!$D$8:$S$13,MATCH(H77,'Income Limit'!$D$1:$S$1,0),0)))))</f>
        <v>Do not enter value here</v>
      </c>
      <c r="AH77" s="72" t="str">
        <f t="shared" si="44"/>
        <v>Do not enter value here</v>
      </c>
    </row>
    <row r="78" spans="1:34" ht="28.8">
      <c r="A78" s="65" t="s">
        <v>131</v>
      </c>
      <c r="B78" s="65">
        <v>1</v>
      </c>
      <c r="C78" s="65" t="s">
        <v>51</v>
      </c>
      <c r="D78" s="65" t="s">
        <v>52</v>
      </c>
      <c r="E78" s="55" t="s">
        <v>53</v>
      </c>
      <c r="F78" s="55" t="str">
        <f t="shared" si="37"/>
        <v>Enter value</v>
      </c>
      <c r="G78" s="55" t="str">
        <f t="shared" si="38"/>
        <v>Enter value</v>
      </c>
      <c r="H78" s="58" t="str">
        <f t="shared" si="39"/>
        <v>Enter value</v>
      </c>
      <c r="I78" s="55" t="str">
        <f t="shared" si="38"/>
        <v>Enter value</v>
      </c>
      <c r="J78" s="56" t="str">
        <f t="shared" si="24"/>
        <v>Enter value</v>
      </c>
      <c r="K78" s="56" t="str">
        <f t="shared" si="25"/>
        <v>Enter value</v>
      </c>
      <c r="L78" s="57" t="str">
        <f t="shared" si="26"/>
        <v>Enter value</v>
      </c>
      <c r="M78" s="57" t="str">
        <f t="shared" si="27"/>
        <v>Enter value</v>
      </c>
      <c r="N78" s="55" t="str">
        <f t="shared" si="28"/>
        <v>Enter value</v>
      </c>
      <c r="O78" s="55" t="str">
        <f t="shared" si="29"/>
        <v>Enter value</v>
      </c>
      <c r="P78" s="55" t="str">
        <f t="shared" si="40"/>
        <v>Enter value</v>
      </c>
      <c r="Q78" s="56" t="str">
        <f t="shared" si="30"/>
        <v>Enter value</v>
      </c>
      <c r="R78" s="57" t="str">
        <f t="shared" si="41"/>
        <v>Enter value</v>
      </c>
      <c r="S78" s="58" t="str">
        <f t="shared" si="31"/>
        <v>Enter value</v>
      </c>
      <c r="T78" s="55" t="str">
        <f t="shared" si="45"/>
        <v>Enter value</v>
      </c>
      <c r="U78" s="56" t="str">
        <f t="shared" si="32"/>
        <v>Enter value</v>
      </c>
      <c r="V78" s="57" t="str">
        <f t="shared" si="33"/>
        <v>Enter value</v>
      </c>
      <c r="W78" s="55" t="str">
        <f t="shared" si="42"/>
        <v>Enter value</v>
      </c>
      <c r="X78" s="55" t="str">
        <f t="shared" si="42"/>
        <v>Enter value</v>
      </c>
      <c r="Y78" s="57" t="str">
        <f t="shared" si="42"/>
        <v>Enter value</v>
      </c>
      <c r="Z78" s="55" t="str">
        <f t="shared" si="42"/>
        <v>Enter value</v>
      </c>
      <c r="AA78" s="57" t="str">
        <f t="shared" si="34"/>
        <v>Enter value</v>
      </c>
      <c r="AB78" s="55" t="str">
        <f t="shared" si="35"/>
        <v>Enter value</v>
      </c>
      <c r="AC78" s="55" t="str">
        <f t="shared" si="36"/>
        <v>Enter value</v>
      </c>
      <c r="AD78" s="70" t="str">
        <f t="shared" si="43"/>
        <v>37</v>
      </c>
      <c r="AE78" s="70" t="str">
        <f>IF(OR(H78="Enter Value",H78="Leave Blank"),"Do not enter value here",IF(G78="1 - Low",VLOOKUP(B78,'Rent Limts'!$D$14:$L$20,8,FALSE),IF(G78="2 - High",VLOOKUP(B78,'Rent Limts'!$D$14:$I$20,6,FALSE),IF(D78="HCD",VLOOKUP(B78,'Rent Limts'!$D$2:$S$7,MATCH(H78,'Rent Limts'!$D$1:$S$1,0),0),VLOOKUP(B78,'Rent Limts'!$D$8:$S$13,MATCH(H78,'Rent Limts'!$D$1:$S$1,0),0)))))</f>
        <v>Do not enter value here</v>
      </c>
      <c r="AF78" s="71" t="str">
        <f t="shared" si="46"/>
        <v>Do not enter value here</v>
      </c>
      <c r="AG78" s="70" t="str">
        <f>IF(OR(H78="Enter Value",H78="Leave Blank"),"Do not enter value here",IF(G78="1 - Low",VLOOKUP(B78,'Income Limit'!$D$14:$L$20,8,FALSE),IF(G78="2 - High",VLOOKUP(B78,'Income Limit'!$D$14:$I$20,6,FALSE),IF(D78="HCD",VLOOKUP(B78,'Income Limit'!$D$2:$S$7,MATCH(H78,'Income Limit'!$D$1:$S$1,0),0),VLOOKUP(B78,'Income Limit'!$D$8:$S$13,MATCH(H78,'Income Limit'!$D$1:$S$1,0),0)))))</f>
        <v>Do not enter value here</v>
      </c>
      <c r="AH78" s="72" t="str">
        <f t="shared" si="44"/>
        <v>Do not enter value here</v>
      </c>
    </row>
    <row r="79" spans="1:34" ht="28.8">
      <c r="A79" s="65" t="s">
        <v>132</v>
      </c>
      <c r="B79" s="65">
        <v>1</v>
      </c>
      <c r="C79" s="65" t="s">
        <v>51</v>
      </c>
      <c r="D79" s="65" t="s">
        <v>52</v>
      </c>
      <c r="E79" s="55" t="s">
        <v>53</v>
      </c>
      <c r="F79" s="55" t="str">
        <f t="shared" si="37"/>
        <v>Enter value</v>
      </c>
      <c r="G79" s="55" t="str">
        <f t="shared" si="38"/>
        <v>Enter value</v>
      </c>
      <c r="H79" s="58" t="str">
        <f t="shared" si="39"/>
        <v>Enter value</v>
      </c>
      <c r="I79" s="55" t="str">
        <f t="shared" si="38"/>
        <v>Enter value</v>
      </c>
      <c r="J79" s="56" t="str">
        <f t="shared" si="24"/>
        <v>Enter value</v>
      </c>
      <c r="K79" s="56" t="str">
        <f t="shared" si="25"/>
        <v>Enter value</v>
      </c>
      <c r="L79" s="57" t="str">
        <f t="shared" si="26"/>
        <v>Enter value</v>
      </c>
      <c r="M79" s="57" t="str">
        <f t="shared" si="27"/>
        <v>Enter value</v>
      </c>
      <c r="N79" s="55" t="str">
        <f t="shared" si="28"/>
        <v>Enter value</v>
      </c>
      <c r="O79" s="55" t="str">
        <f t="shared" si="29"/>
        <v>Enter value</v>
      </c>
      <c r="P79" s="55" t="str">
        <f t="shared" si="40"/>
        <v>Enter value</v>
      </c>
      <c r="Q79" s="56" t="str">
        <f t="shared" si="30"/>
        <v>Enter value</v>
      </c>
      <c r="R79" s="57" t="str">
        <f t="shared" si="41"/>
        <v>Enter value</v>
      </c>
      <c r="S79" s="58" t="str">
        <f t="shared" si="31"/>
        <v>Enter value</v>
      </c>
      <c r="T79" s="55" t="str">
        <f t="shared" si="45"/>
        <v>Enter value</v>
      </c>
      <c r="U79" s="56" t="str">
        <f t="shared" si="32"/>
        <v>Enter value</v>
      </c>
      <c r="V79" s="57" t="str">
        <f t="shared" si="33"/>
        <v>Enter value</v>
      </c>
      <c r="W79" s="55" t="str">
        <f t="shared" si="42"/>
        <v>Enter value</v>
      </c>
      <c r="X79" s="55" t="str">
        <f t="shared" si="42"/>
        <v>Enter value</v>
      </c>
      <c r="Y79" s="57" t="str">
        <f t="shared" si="42"/>
        <v>Enter value</v>
      </c>
      <c r="Z79" s="55" t="str">
        <f t="shared" si="42"/>
        <v>Enter value</v>
      </c>
      <c r="AA79" s="57" t="str">
        <f t="shared" si="34"/>
        <v>Enter value</v>
      </c>
      <c r="AB79" s="55" t="str">
        <f t="shared" si="35"/>
        <v>Enter value</v>
      </c>
      <c r="AC79" s="55" t="str">
        <f t="shared" si="36"/>
        <v>Enter value</v>
      </c>
      <c r="AD79" s="70" t="str">
        <f t="shared" si="43"/>
        <v>37</v>
      </c>
      <c r="AE79" s="70" t="str">
        <f>IF(OR(H79="Enter Value",H79="Leave Blank"),"Do not enter value here",IF(G79="1 - Low",VLOOKUP(B79,'Rent Limts'!$D$14:$L$20,8,FALSE),IF(G79="2 - High",VLOOKUP(B79,'Rent Limts'!$D$14:$I$20,6,FALSE),IF(D79="HCD",VLOOKUP(B79,'Rent Limts'!$D$2:$S$7,MATCH(H79,'Rent Limts'!$D$1:$S$1,0),0),VLOOKUP(B79,'Rent Limts'!$D$8:$S$13,MATCH(H79,'Rent Limts'!$D$1:$S$1,0),0)))))</f>
        <v>Do not enter value here</v>
      </c>
      <c r="AF79" s="71" t="str">
        <f t="shared" si="46"/>
        <v>Do not enter value here</v>
      </c>
      <c r="AG79" s="70" t="str">
        <f>IF(OR(H79="Enter Value",H79="Leave Blank"),"Do not enter value here",IF(G79="1 - Low",VLOOKUP(B79,'Income Limit'!$D$14:$L$20,8,FALSE),IF(G79="2 - High",VLOOKUP(B79,'Income Limit'!$D$14:$I$20,6,FALSE),IF(D79="HCD",VLOOKUP(B79,'Income Limit'!$D$2:$S$7,MATCH(H79,'Income Limit'!$D$1:$S$1,0),0),VLOOKUP(B79,'Income Limit'!$D$8:$S$13,MATCH(H79,'Income Limit'!$D$1:$S$1,0),0)))))</f>
        <v>Do not enter value here</v>
      </c>
      <c r="AH79" s="72" t="str">
        <f t="shared" si="44"/>
        <v>Do not enter value here</v>
      </c>
    </row>
    <row r="80" spans="1:34" ht="28.8">
      <c r="A80" s="65" t="s">
        <v>133</v>
      </c>
      <c r="B80" s="65">
        <v>1</v>
      </c>
      <c r="C80" s="65" t="s">
        <v>51</v>
      </c>
      <c r="D80" s="65" t="s">
        <v>52</v>
      </c>
      <c r="E80" s="55" t="s">
        <v>53</v>
      </c>
      <c r="F80" s="55" t="str">
        <f t="shared" si="37"/>
        <v>Enter value</v>
      </c>
      <c r="G80" s="55" t="str">
        <f t="shared" si="38"/>
        <v>Enter value</v>
      </c>
      <c r="H80" s="58" t="str">
        <f t="shared" si="39"/>
        <v>Enter value</v>
      </c>
      <c r="I80" s="55" t="str">
        <f t="shared" si="38"/>
        <v>Enter value</v>
      </c>
      <c r="J80" s="56" t="str">
        <f t="shared" si="24"/>
        <v>Enter value</v>
      </c>
      <c r="K80" s="56" t="str">
        <f t="shared" si="25"/>
        <v>Enter value</v>
      </c>
      <c r="L80" s="57" t="str">
        <f t="shared" si="26"/>
        <v>Enter value</v>
      </c>
      <c r="M80" s="57" t="str">
        <f t="shared" si="27"/>
        <v>Enter value</v>
      </c>
      <c r="N80" s="55" t="str">
        <f t="shared" si="28"/>
        <v>Enter value</v>
      </c>
      <c r="O80" s="55" t="str">
        <f t="shared" si="29"/>
        <v>Enter value</v>
      </c>
      <c r="P80" s="55" t="str">
        <f t="shared" si="40"/>
        <v>Enter value</v>
      </c>
      <c r="Q80" s="56" t="str">
        <f t="shared" si="30"/>
        <v>Enter value</v>
      </c>
      <c r="R80" s="57" t="str">
        <f t="shared" si="41"/>
        <v>Enter value</v>
      </c>
      <c r="S80" s="58" t="str">
        <f t="shared" si="31"/>
        <v>Enter value</v>
      </c>
      <c r="T80" s="55" t="str">
        <f t="shared" si="45"/>
        <v>Enter value</v>
      </c>
      <c r="U80" s="56" t="str">
        <f t="shared" si="32"/>
        <v>Enter value</v>
      </c>
      <c r="V80" s="57" t="str">
        <f t="shared" si="33"/>
        <v>Enter value</v>
      </c>
      <c r="W80" s="55" t="str">
        <f t="shared" si="42"/>
        <v>Enter value</v>
      </c>
      <c r="X80" s="55" t="str">
        <f t="shared" si="42"/>
        <v>Enter value</v>
      </c>
      <c r="Y80" s="57" t="str">
        <f t="shared" si="42"/>
        <v>Enter value</v>
      </c>
      <c r="Z80" s="55" t="str">
        <f t="shared" si="42"/>
        <v>Enter value</v>
      </c>
      <c r="AA80" s="57" t="str">
        <f t="shared" si="34"/>
        <v>Enter value</v>
      </c>
      <c r="AB80" s="55" t="str">
        <f t="shared" si="35"/>
        <v>Enter value</v>
      </c>
      <c r="AC80" s="55" t="str">
        <f t="shared" si="36"/>
        <v>Enter value</v>
      </c>
      <c r="AD80" s="70" t="str">
        <f t="shared" si="43"/>
        <v>37</v>
      </c>
      <c r="AE80" s="70" t="str">
        <f>IF(OR(H80="Enter Value",H80="Leave Blank"),"Do not enter value here",IF(G80="1 - Low",VLOOKUP(B80,'Rent Limts'!$D$14:$L$20,8,FALSE),IF(G80="2 - High",VLOOKUP(B80,'Rent Limts'!$D$14:$I$20,6,FALSE),IF(D80="HCD",VLOOKUP(B80,'Rent Limts'!$D$2:$S$7,MATCH(H80,'Rent Limts'!$D$1:$S$1,0),0),VLOOKUP(B80,'Rent Limts'!$D$8:$S$13,MATCH(H80,'Rent Limts'!$D$1:$S$1,0),0)))))</f>
        <v>Do not enter value here</v>
      </c>
      <c r="AF80" s="71" t="str">
        <f t="shared" si="46"/>
        <v>Do not enter value here</v>
      </c>
      <c r="AG80" s="70" t="str">
        <f>IF(OR(H80="Enter Value",H80="Leave Blank"),"Do not enter value here",IF(G80="1 - Low",VLOOKUP(B80,'Income Limit'!$D$14:$L$20,8,FALSE),IF(G80="2 - High",VLOOKUP(B80,'Income Limit'!$D$14:$I$20,6,FALSE),IF(D80="HCD",VLOOKUP(B80,'Income Limit'!$D$2:$S$7,MATCH(H80,'Income Limit'!$D$1:$S$1,0),0),VLOOKUP(B80,'Income Limit'!$D$8:$S$13,MATCH(H80,'Income Limit'!$D$1:$S$1,0),0)))))</f>
        <v>Do not enter value here</v>
      </c>
      <c r="AH80" s="72" t="str">
        <f t="shared" si="44"/>
        <v>Do not enter value here</v>
      </c>
    </row>
    <row r="81" spans="1:34" ht="28.8">
      <c r="A81" s="65" t="s">
        <v>134</v>
      </c>
      <c r="B81" s="65">
        <v>1</v>
      </c>
      <c r="C81" s="65" t="s">
        <v>51</v>
      </c>
      <c r="D81" s="65" t="s">
        <v>52</v>
      </c>
      <c r="E81" s="55" t="s">
        <v>53</v>
      </c>
      <c r="F81" s="55" t="str">
        <f t="shared" si="37"/>
        <v>Enter value</v>
      </c>
      <c r="G81" s="55" t="str">
        <f t="shared" si="38"/>
        <v>Enter value</v>
      </c>
      <c r="H81" s="58" t="str">
        <f t="shared" si="39"/>
        <v>Enter value</v>
      </c>
      <c r="I81" s="55" t="str">
        <f t="shared" si="38"/>
        <v>Enter value</v>
      </c>
      <c r="J81" s="56" t="str">
        <f t="shared" si="24"/>
        <v>Enter value</v>
      </c>
      <c r="K81" s="56" t="str">
        <f t="shared" si="25"/>
        <v>Enter value</v>
      </c>
      <c r="L81" s="57" t="str">
        <f t="shared" si="26"/>
        <v>Enter value</v>
      </c>
      <c r="M81" s="57" t="str">
        <f t="shared" si="27"/>
        <v>Enter value</v>
      </c>
      <c r="N81" s="55" t="str">
        <f t="shared" si="28"/>
        <v>Enter value</v>
      </c>
      <c r="O81" s="55" t="str">
        <f t="shared" si="29"/>
        <v>Enter value</v>
      </c>
      <c r="P81" s="55" t="str">
        <f t="shared" si="40"/>
        <v>Enter value</v>
      </c>
      <c r="Q81" s="56" t="str">
        <f t="shared" si="30"/>
        <v>Enter value</v>
      </c>
      <c r="R81" s="57" t="str">
        <f t="shared" si="41"/>
        <v>Enter value</v>
      </c>
      <c r="S81" s="58" t="str">
        <f t="shared" si="31"/>
        <v>Enter value</v>
      </c>
      <c r="T81" s="55" t="str">
        <f t="shared" si="45"/>
        <v>Enter value</v>
      </c>
      <c r="U81" s="56" t="str">
        <f t="shared" si="32"/>
        <v>Enter value</v>
      </c>
      <c r="V81" s="57" t="str">
        <f t="shared" si="33"/>
        <v>Enter value</v>
      </c>
      <c r="W81" s="55" t="str">
        <f t="shared" si="42"/>
        <v>Enter value</v>
      </c>
      <c r="X81" s="55" t="str">
        <f t="shared" si="42"/>
        <v>Enter value</v>
      </c>
      <c r="Y81" s="57" t="str">
        <f t="shared" si="42"/>
        <v>Enter value</v>
      </c>
      <c r="Z81" s="55" t="str">
        <f t="shared" si="42"/>
        <v>Enter value</v>
      </c>
      <c r="AA81" s="57" t="str">
        <f t="shared" si="34"/>
        <v>Enter value</v>
      </c>
      <c r="AB81" s="55" t="str">
        <f t="shared" si="35"/>
        <v>Enter value</v>
      </c>
      <c r="AC81" s="55" t="str">
        <f t="shared" si="36"/>
        <v>Enter value</v>
      </c>
      <c r="AD81" s="70" t="str">
        <f t="shared" si="43"/>
        <v>37</v>
      </c>
      <c r="AE81" s="70" t="str">
        <f>IF(OR(H81="Enter Value",H81="Leave Blank"),"Do not enter value here",IF(G81="1 - Low",VLOOKUP(B81,'Rent Limts'!$D$14:$L$20,8,FALSE),IF(G81="2 - High",VLOOKUP(B81,'Rent Limts'!$D$14:$I$20,6,FALSE),IF(D81="HCD",VLOOKUP(B81,'Rent Limts'!$D$2:$S$7,MATCH(H81,'Rent Limts'!$D$1:$S$1,0),0),VLOOKUP(B81,'Rent Limts'!$D$8:$S$13,MATCH(H81,'Rent Limts'!$D$1:$S$1,0),0)))))</f>
        <v>Do not enter value here</v>
      </c>
      <c r="AF81" s="71" t="str">
        <f t="shared" si="46"/>
        <v>Do not enter value here</v>
      </c>
      <c r="AG81" s="70" t="str">
        <f>IF(OR(H81="Enter Value",H81="Leave Blank"),"Do not enter value here",IF(G81="1 - Low",VLOOKUP(B81,'Income Limit'!$D$14:$L$20,8,FALSE),IF(G81="2 - High",VLOOKUP(B81,'Income Limit'!$D$14:$I$20,6,FALSE),IF(D81="HCD",VLOOKUP(B81,'Income Limit'!$D$2:$S$7,MATCH(H81,'Income Limit'!$D$1:$S$1,0),0),VLOOKUP(B81,'Income Limit'!$D$8:$S$13,MATCH(H81,'Income Limit'!$D$1:$S$1,0),0)))))</f>
        <v>Do not enter value here</v>
      </c>
      <c r="AH81" s="72" t="str">
        <f t="shared" si="44"/>
        <v>Do not enter value here</v>
      </c>
    </row>
    <row r="82" spans="1:34" ht="28.8">
      <c r="A82" s="65" t="s">
        <v>135</v>
      </c>
      <c r="B82" s="65">
        <v>1</v>
      </c>
      <c r="C82" s="65" t="s">
        <v>51</v>
      </c>
      <c r="D82" s="65" t="s">
        <v>52</v>
      </c>
      <c r="E82" s="55" t="s">
        <v>53</v>
      </c>
      <c r="F82" s="55" t="str">
        <f t="shared" si="37"/>
        <v>Enter value</v>
      </c>
      <c r="G82" s="55" t="str">
        <f t="shared" si="38"/>
        <v>Enter value</v>
      </c>
      <c r="H82" s="58" t="str">
        <f t="shared" si="39"/>
        <v>Enter value</v>
      </c>
      <c r="I82" s="55" t="str">
        <f t="shared" si="38"/>
        <v>Enter value</v>
      </c>
      <c r="J82" s="56" t="str">
        <f t="shared" si="24"/>
        <v>Enter value</v>
      </c>
      <c r="K82" s="56" t="str">
        <f t="shared" si="25"/>
        <v>Enter value</v>
      </c>
      <c r="L82" s="57" t="str">
        <f t="shared" si="26"/>
        <v>Enter value</v>
      </c>
      <c r="M82" s="57" t="str">
        <f t="shared" si="27"/>
        <v>Enter value</v>
      </c>
      <c r="N82" s="55" t="str">
        <f t="shared" si="28"/>
        <v>Enter value</v>
      </c>
      <c r="O82" s="55" t="str">
        <f t="shared" si="29"/>
        <v>Enter value</v>
      </c>
      <c r="P82" s="55" t="str">
        <f t="shared" si="40"/>
        <v>Enter value</v>
      </c>
      <c r="Q82" s="56" t="str">
        <f t="shared" si="30"/>
        <v>Enter value</v>
      </c>
      <c r="R82" s="57" t="str">
        <f t="shared" si="41"/>
        <v>Enter value</v>
      </c>
      <c r="S82" s="58" t="str">
        <f t="shared" si="31"/>
        <v>Enter value</v>
      </c>
      <c r="T82" s="55" t="str">
        <f t="shared" si="45"/>
        <v>Enter value</v>
      </c>
      <c r="U82" s="56" t="str">
        <f t="shared" si="32"/>
        <v>Enter value</v>
      </c>
      <c r="V82" s="57" t="str">
        <f t="shared" si="33"/>
        <v>Enter value</v>
      </c>
      <c r="W82" s="55" t="str">
        <f t="shared" si="42"/>
        <v>Enter value</v>
      </c>
      <c r="X82" s="55" t="str">
        <f t="shared" si="42"/>
        <v>Enter value</v>
      </c>
      <c r="Y82" s="57" t="str">
        <f t="shared" si="42"/>
        <v>Enter value</v>
      </c>
      <c r="Z82" s="55" t="str">
        <f t="shared" si="42"/>
        <v>Enter value</v>
      </c>
      <c r="AA82" s="57" t="str">
        <f t="shared" si="34"/>
        <v>Enter value</v>
      </c>
      <c r="AB82" s="55" t="str">
        <f t="shared" si="35"/>
        <v>Enter value</v>
      </c>
      <c r="AC82" s="55" t="str">
        <f t="shared" si="36"/>
        <v>Enter value</v>
      </c>
      <c r="AD82" s="70" t="str">
        <f t="shared" si="43"/>
        <v>37</v>
      </c>
      <c r="AE82" s="70" t="str">
        <f>IF(OR(H82="Enter Value",H82="Leave Blank"),"Do not enter value here",IF(G82="1 - Low",VLOOKUP(B82,'Rent Limts'!$D$14:$L$20,8,FALSE),IF(G82="2 - High",VLOOKUP(B82,'Rent Limts'!$D$14:$I$20,6,FALSE),IF(D82="HCD",VLOOKUP(B82,'Rent Limts'!$D$2:$S$7,MATCH(H82,'Rent Limts'!$D$1:$S$1,0),0),VLOOKUP(B82,'Rent Limts'!$D$8:$S$13,MATCH(H82,'Rent Limts'!$D$1:$S$1,0),0)))))</f>
        <v>Do not enter value here</v>
      </c>
      <c r="AF82" s="71" t="str">
        <f t="shared" si="46"/>
        <v>Do not enter value here</v>
      </c>
      <c r="AG82" s="70" t="str">
        <f>IF(OR(H82="Enter Value",H82="Leave Blank"),"Do not enter value here",IF(G82="1 - Low",VLOOKUP(B82,'Income Limit'!$D$14:$L$20,8,FALSE),IF(G82="2 - High",VLOOKUP(B82,'Income Limit'!$D$14:$I$20,6,FALSE),IF(D82="HCD",VLOOKUP(B82,'Income Limit'!$D$2:$S$7,MATCH(H82,'Income Limit'!$D$1:$S$1,0),0),VLOOKUP(B82,'Income Limit'!$D$8:$S$13,MATCH(H82,'Income Limit'!$D$1:$S$1,0),0)))))</f>
        <v>Do not enter value here</v>
      </c>
      <c r="AH82" s="72" t="str">
        <f t="shared" si="44"/>
        <v>Do not enter value here</v>
      </c>
    </row>
    <row r="83" spans="1:34" ht="28.8">
      <c r="A83" s="65" t="s">
        <v>136</v>
      </c>
      <c r="B83" s="65">
        <v>1</v>
      </c>
      <c r="C83" s="65" t="s">
        <v>51</v>
      </c>
      <c r="D83" s="65" t="s">
        <v>52</v>
      </c>
      <c r="E83" s="55" t="s">
        <v>53</v>
      </c>
      <c r="F83" s="55" t="str">
        <f t="shared" si="37"/>
        <v>Enter value</v>
      </c>
      <c r="G83" s="55" t="str">
        <f t="shared" si="38"/>
        <v>Enter value</v>
      </c>
      <c r="H83" s="58" t="str">
        <f t="shared" si="39"/>
        <v>Enter value</v>
      </c>
      <c r="I83" s="55" t="str">
        <f t="shared" si="38"/>
        <v>Enter value</v>
      </c>
      <c r="J83" s="56" t="str">
        <f t="shared" si="24"/>
        <v>Enter value</v>
      </c>
      <c r="K83" s="56" t="str">
        <f t="shared" si="25"/>
        <v>Enter value</v>
      </c>
      <c r="L83" s="57" t="str">
        <f t="shared" si="26"/>
        <v>Enter value</v>
      </c>
      <c r="M83" s="57" t="str">
        <f t="shared" si="27"/>
        <v>Enter value</v>
      </c>
      <c r="N83" s="55" t="str">
        <f t="shared" si="28"/>
        <v>Enter value</v>
      </c>
      <c r="O83" s="55" t="str">
        <f t="shared" si="29"/>
        <v>Enter value</v>
      </c>
      <c r="P83" s="55" t="str">
        <f t="shared" si="40"/>
        <v>Enter value</v>
      </c>
      <c r="Q83" s="56" t="str">
        <f t="shared" si="30"/>
        <v>Enter value</v>
      </c>
      <c r="R83" s="57" t="str">
        <f t="shared" si="41"/>
        <v>Enter value</v>
      </c>
      <c r="S83" s="58" t="str">
        <f t="shared" si="31"/>
        <v>Enter value</v>
      </c>
      <c r="T83" s="55" t="str">
        <f t="shared" si="45"/>
        <v>Enter value</v>
      </c>
      <c r="U83" s="56" t="str">
        <f t="shared" si="32"/>
        <v>Enter value</v>
      </c>
      <c r="V83" s="57" t="str">
        <f t="shared" si="33"/>
        <v>Enter value</v>
      </c>
      <c r="W83" s="55" t="str">
        <f t="shared" si="42"/>
        <v>Enter value</v>
      </c>
      <c r="X83" s="55" t="str">
        <f t="shared" si="42"/>
        <v>Enter value</v>
      </c>
      <c r="Y83" s="57" t="str">
        <f t="shared" si="42"/>
        <v>Enter value</v>
      </c>
      <c r="Z83" s="55" t="str">
        <f t="shared" si="42"/>
        <v>Enter value</v>
      </c>
      <c r="AA83" s="57" t="str">
        <f t="shared" si="34"/>
        <v>Enter value</v>
      </c>
      <c r="AB83" s="55" t="str">
        <f t="shared" si="35"/>
        <v>Enter value</v>
      </c>
      <c r="AC83" s="55" t="str">
        <f t="shared" si="36"/>
        <v>Enter value</v>
      </c>
      <c r="AD83" s="70" t="str">
        <f t="shared" si="43"/>
        <v>37</v>
      </c>
      <c r="AE83" s="70" t="str">
        <f>IF(OR(H83="Enter Value",H83="Leave Blank"),"Do not enter value here",IF(G83="1 - Low",VLOOKUP(B83,'Rent Limts'!$D$14:$L$20,8,FALSE),IF(G83="2 - High",VLOOKUP(B83,'Rent Limts'!$D$14:$I$20,6,FALSE),IF(D83="HCD",VLOOKUP(B83,'Rent Limts'!$D$2:$S$7,MATCH(H83,'Rent Limts'!$D$1:$S$1,0),0),VLOOKUP(B83,'Rent Limts'!$D$8:$S$13,MATCH(H83,'Rent Limts'!$D$1:$S$1,0),0)))))</f>
        <v>Do not enter value here</v>
      </c>
      <c r="AF83" s="71" t="str">
        <f t="shared" si="46"/>
        <v>Do not enter value here</v>
      </c>
      <c r="AG83" s="70" t="str">
        <f>IF(OR(H83="Enter Value",H83="Leave Blank"),"Do not enter value here",IF(G83="1 - Low",VLOOKUP(B83,'Income Limit'!$D$14:$L$20,8,FALSE),IF(G83="2 - High",VLOOKUP(B83,'Income Limit'!$D$14:$I$20,6,FALSE),IF(D83="HCD",VLOOKUP(B83,'Income Limit'!$D$2:$S$7,MATCH(H83,'Income Limit'!$D$1:$S$1,0),0),VLOOKUP(B83,'Income Limit'!$D$8:$S$13,MATCH(H83,'Income Limit'!$D$1:$S$1,0),0)))))</f>
        <v>Do not enter value here</v>
      </c>
      <c r="AH83" s="72" t="str">
        <f t="shared" si="44"/>
        <v>Do not enter value here</v>
      </c>
    </row>
    <row r="84" spans="1:34" ht="28.8">
      <c r="A84" s="65" t="s">
        <v>137</v>
      </c>
      <c r="B84" s="65">
        <v>1</v>
      </c>
      <c r="C84" s="65" t="s">
        <v>51</v>
      </c>
      <c r="D84" s="65" t="s">
        <v>52</v>
      </c>
      <c r="E84" s="55" t="s">
        <v>53</v>
      </c>
      <c r="F84" s="55" t="str">
        <f t="shared" si="37"/>
        <v>Enter value</v>
      </c>
      <c r="G84" s="55" t="str">
        <f t="shared" si="38"/>
        <v>Enter value</v>
      </c>
      <c r="H84" s="58" t="str">
        <f t="shared" si="39"/>
        <v>Enter value</v>
      </c>
      <c r="I84" s="55" t="str">
        <f t="shared" si="38"/>
        <v>Enter value</v>
      </c>
      <c r="J84" s="56" t="str">
        <f t="shared" si="24"/>
        <v>Enter value</v>
      </c>
      <c r="K84" s="56" t="str">
        <f t="shared" si="25"/>
        <v>Enter value</v>
      </c>
      <c r="L84" s="57" t="str">
        <f t="shared" si="26"/>
        <v>Enter value</v>
      </c>
      <c r="M84" s="57" t="str">
        <f t="shared" si="27"/>
        <v>Enter value</v>
      </c>
      <c r="N84" s="55" t="str">
        <f t="shared" si="28"/>
        <v>Enter value</v>
      </c>
      <c r="O84" s="55" t="str">
        <f t="shared" si="29"/>
        <v>Enter value</v>
      </c>
      <c r="P84" s="55" t="str">
        <f t="shared" si="40"/>
        <v>Enter value</v>
      </c>
      <c r="Q84" s="56" t="str">
        <f t="shared" si="30"/>
        <v>Enter value</v>
      </c>
      <c r="R84" s="57" t="str">
        <f t="shared" si="41"/>
        <v>Enter value</v>
      </c>
      <c r="S84" s="58" t="str">
        <f t="shared" si="31"/>
        <v>Enter value</v>
      </c>
      <c r="T84" s="55" t="str">
        <f t="shared" si="45"/>
        <v>Enter value</v>
      </c>
      <c r="U84" s="56" t="str">
        <f t="shared" si="32"/>
        <v>Enter value</v>
      </c>
      <c r="V84" s="57" t="str">
        <f t="shared" si="33"/>
        <v>Enter value</v>
      </c>
      <c r="W84" s="55" t="str">
        <f t="shared" si="42"/>
        <v>Enter value</v>
      </c>
      <c r="X84" s="55" t="str">
        <f t="shared" si="42"/>
        <v>Enter value</v>
      </c>
      <c r="Y84" s="57" t="str">
        <f t="shared" si="42"/>
        <v>Enter value</v>
      </c>
      <c r="Z84" s="55" t="str">
        <f t="shared" si="42"/>
        <v>Enter value</v>
      </c>
      <c r="AA84" s="57" t="str">
        <f t="shared" si="34"/>
        <v>Enter value</v>
      </c>
      <c r="AB84" s="55" t="str">
        <f t="shared" si="35"/>
        <v>Enter value</v>
      </c>
      <c r="AC84" s="55" t="str">
        <f t="shared" si="36"/>
        <v>Enter value</v>
      </c>
      <c r="AD84" s="70" t="str">
        <f t="shared" si="43"/>
        <v>37</v>
      </c>
      <c r="AE84" s="70" t="str">
        <f>IF(OR(H84="Enter Value",H84="Leave Blank"),"Do not enter value here",IF(G84="1 - Low",VLOOKUP(B84,'Rent Limts'!$D$14:$L$20,8,FALSE),IF(G84="2 - High",VLOOKUP(B84,'Rent Limts'!$D$14:$I$20,6,FALSE),IF(D84="HCD",VLOOKUP(B84,'Rent Limts'!$D$2:$S$7,MATCH(H84,'Rent Limts'!$D$1:$S$1,0),0),VLOOKUP(B84,'Rent Limts'!$D$8:$S$13,MATCH(H84,'Rent Limts'!$D$1:$S$1,0),0)))))</f>
        <v>Do not enter value here</v>
      </c>
      <c r="AF84" s="71" t="str">
        <f t="shared" si="46"/>
        <v>Do not enter value here</v>
      </c>
      <c r="AG84" s="70" t="str">
        <f>IF(OR(H84="Enter Value",H84="Leave Blank"),"Do not enter value here",IF(G84="1 - Low",VLOOKUP(B84,'Income Limit'!$D$14:$L$20,8,FALSE),IF(G84="2 - High",VLOOKUP(B84,'Income Limit'!$D$14:$I$20,6,FALSE),IF(D84="HCD",VLOOKUP(B84,'Income Limit'!$D$2:$S$7,MATCH(H84,'Income Limit'!$D$1:$S$1,0),0),VLOOKUP(B84,'Income Limit'!$D$8:$S$13,MATCH(H84,'Income Limit'!$D$1:$S$1,0),0)))))</f>
        <v>Do not enter value here</v>
      </c>
      <c r="AH84" s="72" t="str">
        <f t="shared" si="44"/>
        <v>Do not enter value here</v>
      </c>
    </row>
    <row r="85" spans="1:34" ht="28.8">
      <c r="A85" s="65" t="s">
        <v>138</v>
      </c>
      <c r="B85" s="65">
        <v>1</v>
      </c>
      <c r="C85" s="65" t="s">
        <v>51</v>
      </c>
      <c r="D85" s="65" t="s">
        <v>52</v>
      </c>
      <c r="E85" s="55" t="s">
        <v>53</v>
      </c>
      <c r="F85" s="55" t="str">
        <f t="shared" si="37"/>
        <v>Enter value</v>
      </c>
      <c r="G85" s="55" t="str">
        <f t="shared" si="38"/>
        <v>Enter value</v>
      </c>
      <c r="H85" s="58" t="str">
        <f t="shared" si="39"/>
        <v>Enter value</v>
      </c>
      <c r="I85" s="55" t="str">
        <f t="shared" si="38"/>
        <v>Enter value</v>
      </c>
      <c r="J85" s="56" t="str">
        <f t="shared" si="24"/>
        <v>Enter value</v>
      </c>
      <c r="K85" s="56" t="str">
        <f t="shared" si="25"/>
        <v>Enter value</v>
      </c>
      <c r="L85" s="57" t="str">
        <f t="shared" si="26"/>
        <v>Enter value</v>
      </c>
      <c r="M85" s="57" t="str">
        <f t="shared" si="27"/>
        <v>Enter value</v>
      </c>
      <c r="N85" s="55" t="str">
        <f t="shared" si="28"/>
        <v>Enter value</v>
      </c>
      <c r="O85" s="55" t="str">
        <f t="shared" si="29"/>
        <v>Enter value</v>
      </c>
      <c r="P85" s="55" t="str">
        <f t="shared" si="40"/>
        <v>Enter value</v>
      </c>
      <c r="Q85" s="56" t="str">
        <f t="shared" si="30"/>
        <v>Enter value</v>
      </c>
      <c r="R85" s="57" t="str">
        <f t="shared" si="41"/>
        <v>Enter value</v>
      </c>
      <c r="S85" s="58" t="str">
        <f t="shared" si="31"/>
        <v>Enter value</v>
      </c>
      <c r="T85" s="55" t="str">
        <f t="shared" si="45"/>
        <v>Enter value</v>
      </c>
      <c r="U85" s="56" t="str">
        <f t="shared" si="32"/>
        <v>Enter value</v>
      </c>
      <c r="V85" s="57" t="str">
        <f t="shared" si="33"/>
        <v>Enter value</v>
      </c>
      <c r="W85" s="55" t="str">
        <f t="shared" si="42"/>
        <v>Enter value</v>
      </c>
      <c r="X85" s="55" t="str">
        <f t="shared" si="42"/>
        <v>Enter value</v>
      </c>
      <c r="Y85" s="57" t="str">
        <f t="shared" si="42"/>
        <v>Enter value</v>
      </c>
      <c r="Z85" s="55" t="str">
        <f t="shared" si="42"/>
        <v>Enter value</v>
      </c>
      <c r="AA85" s="57" t="str">
        <f t="shared" si="34"/>
        <v>Enter value</v>
      </c>
      <c r="AB85" s="55" t="str">
        <f t="shared" si="35"/>
        <v>Enter value</v>
      </c>
      <c r="AC85" s="55" t="str">
        <f t="shared" si="36"/>
        <v>Enter value</v>
      </c>
      <c r="AD85" s="70" t="str">
        <f t="shared" si="43"/>
        <v>37</v>
      </c>
      <c r="AE85" s="70" t="str">
        <f>IF(OR(H85="Enter Value",H85="Leave Blank"),"Do not enter value here",IF(G85="1 - Low",VLOOKUP(B85,'Rent Limts'!$D$14:$L$20,8,FALSE),IF(G85="2 - High",VLOOKUP(B85,'Rent Limts'!$D$14:$I$20,6,FALSE),IF(D85="HCD",VLOOKUP(B85,'Rent Limts'!$D$2:$S$7,MATCH(H85,'Rent Limts'!$D$1:$S$1,0),0),VLOOKUP(B85,'Rent Limts'!$D$8:$S$13,MATCH(H85,'Rent Limts'!$D$1:$S$1,0),0)))))</f>
        <v>Do not enter value here</v>
      </c>
      <c r="AF85" s="71" t="str">
        <f t="shared" si="46"/>
        <v>Do not enter value here</v>
      </c>
      <c r="AG85" s="70" t="str">
        <f>IF(OR(H85="Enter Value",H85="Leave Blank"),"Do not enter value here",IF(G85="1 - Low",VLOOKUP(B85,'Income Limit'!$D$14:$L$20,8,FALSE),IF(G85="2 - High",VLOOKUP(B85,'Income Limit'!$D$14:$I$20,6,FALSE),IF(D85="HCD",VLOOKUP(B85,'Income Limit'!$D$2:$S$7,MATCH(H85,'Income Limit'!$D$1:$S$1,0),0),VLOOKUP(B85,'Income Limit'!$D$8:$S$13,MATCH(H85,'Income Limit'!$D$1:$S$1,0),0)))))</f>
        <v>Do not enter value here</v>
      </c>
      <c r="AH85" s="72" t="str">
        <f t="shared" si="44"/>
        <v>Do not enter value here</v>
      </c>
    </row>
    <row r="86" spans="1:34" ht="43.2">
      <c r="A86" s="65"/>
      <c r="B86" s="65"/>
      <c r="C86" s="65"/>
      <c r="D86" s="65"/>
      <c r="E86" s="55" t="s">
        <v>53</v>
      </c>
      <c r="F86" s="55" t="str">
        <f t="shared" si="37"/>
        <v>Enter value</v>
      </c>
      <c r="G86" s="55" t="str">
        <f t="shared" si="38"/>
        <v>Enter value</v>
      </c>
      <c r="H86" s="58" t="str">
        <f t="shared" si="39"/>
        <v>Enter value</v>
      </c>
      <c r="I86" s="55" t="str">
        <f t="shared" si="38"/>
        <v>Enter value</v>
      </c>
      <c r="J86" s="56" t="str">
        <f t="shared" si="24"/>
        <v>Enter value</v>
      </c>
      <c r="K86" s="56" t="str">
        <f t="shared" si="25"/>
        <v>Enter value</v>
      </c>
      <c r="L86" s="57" t="str">
        <f t="shared" si="26"/>
        <v>Enter value</v>
      </c>
      <c r="M86" s="57" t="str">
        <f t="shared" si="27"/>
        <v>Enter value</v>
      </c>
      <c r="N86" s="55" t="str">
        <f t="shared" si="28"/>
        <v>Enter value</v>
      </c>
      <c r="O86" s="55" t="str">
        <f t="shared" si="29"/>
        <v>Enter value</v>
      </c>
      <c r="P86" s="55" t="str">
        <f t="shared" si="40"/>
        <v>Enter value</v>
      </c>
      <c r="Q86" s="56" t="str">
        <f t="shared" si="30"/>
        <v>Enter value</v>
      </c>
      <c r="R86" s="57" t="str">
        <f t="shared" si="41"/>
        <v>Enter value</v>
      </c>
      <c r="S86" s="58" t="str">
        <f t="shared" si="31"/>
        <v>Enter value</v>
      </c>
      <c r="T86" s="55" t="str">
        <f t="shared" si="45"/>
        <v>Enter value</v>
      </c>
      <c r="U86" s="56" t="str">
        <f t="shared" si="32"/>
        <v>Enter value</v>
      </c>
      <c r="V86" s="57" t="str">
        <f t="shared" si="33"/>
        <v>Enter value</v>
      </c>
      <c r="W86" s="55" t="str">
        <f t="shared" si="42"/>
        <v>Enter value</v>
      </c>
      <c r="X86" s="55" t="str">
        <f t="shared" si="42"/>
        <v>Enter value</v>
      </c>
      <c r="Y86" s="57" t="str">
        <f t="shared" si="42"/>
        <v>Enter value</v>
      </c>
      <c r="Z86" s="55" t="str">
        <f t="shared" si="42"/>
        <v>Enter value</v>
      </c>
      <c r="AA86" s="57" t="str">
        <f t="shared" si="34"/>
        <v>Enter value</v>
      </c>
      <c r="AB86" s="55" t="str">
        <f t="shared" si="35"/>
        <v>Enter value</v>
      </c>
      <c r="AC86" s="55" t="str">
        <f t="shared" si="36"/>
        <v>Enter value</v>
      </c>
      <c r="AD86" s="70" t="str">
        <f t="shared" si="43"/>
        <v>Do not enter value here</v>
      </c>
      <c r="AE86" s="70" t="str">
        <f>IF(OR(H86="Enter Value",H86="Leave Blank"),"Do not enter value here",IF(G86="1 - Low",VLOOKUP(B86,'Rent Limts'!$D$14:$L$20,8,FALSE),IF(G86="2 - High",VLOOKUP(B86,'Rent Limts'!$D$14:$I$20,6,FALSE),IF(D86="HCD",VLOOKUP(B86,'Rent Limts'!$D$2:$S$7,MATCH(H86,'Rent Limts'!$D$1:$S$1,0),0),VLOOKUP(B86,'Rent Limts'!$D$8:$S$13,MATCH(H86,'Rent Limts'!$D$1:$S$1,0),0)))))</f>
        <v>Do not enter value here</v>
      </c>
      <c r="AF86" s="71" t="str">
        <f t="shared" si="46"/>
        <v>Do not enter value here</v>
      </c>
      <c r="AG86" s="70" t="str">
        <f>IF(OR(H86="Enter Value",H86="Leave Blank"),"Do not enter value here",IF(G86="1 - Low",VLOOKUP(B86,'Income Limit'!$D$14:$L$20,8,FALSE),IF(G86="2 - High",VLOOKUP(B86,'Income Limit'!$D$14:$I$20,6,FALSE),IF(D86="HCD",VLOOKUP(B86,'Income Limit'!$D$2:$S$7,MATCH(H86,'Income Limit'!$D$1:$S$1,0),0),VLOOKUP(B86,'Income Limit'!$D$8:$S$13,MATCH(H86,'Income Limit'!$D$1:$S$1,0),0)))))</f>
        <v>Do not enter value here</v>
      </c>
      <c r="AH86" s="72" t="str">
        <f t="shared" si="44"/>
        <v>Do not enter value here</v>
      </c>
    </row>
    <row r="87" spans="1:34" ht="43.2">
      <c r="A87" s="65"/>
      <c r="B87" s="65"/>
      <c r="C87" s="65"/>
      <c r="D87" s="65"/>
      <c r="E87" s="55" t="s">
        <v>53</v>
      </c>
      <c r="F87" s="55" t="str">
        <f t="shared" si="37"/>
        <v>Enter value</v>
      </c>
      <c r="G87" s="55" t="str">
        <f t="shared" si="38"/>
        <v>Enter value</v>
      </c>
      <c r="H87" s="58" t="str">
        <f t="shared" si="39"/>
        <v>Enter value</v>
      </c>
      <c r="I87" s="55" t="str">
        <f t="shared" si="38"/>
        <v>Enter value</v>
      </c>
      <c r="J87" s="56" t="str">
        <f t="shared" si="24"/>
        <v>Enter value</v>
      </c>
      <c r="K87" s="56" t="str">
        <f t="shared" si="25"/>
        <v>Enter value</v>
      </c>
      <c r="L87" s="57" t="str">
        <f t="shared" si="26"/>
        <v>Enter value</v>
      </c>
      <c r="M87" s="57" t="str">
        <f t="shared" si="27"/>
        <v>Enter value</v>
      </c>
      <c r="N87" s="55" t="str">
        <f t="shared" si="28"/>
        <v>Enter value</v>
      </c>
      <c r="O87" s="55" t="str">
        <f t="shared" si="29"/>
        <v>Enter value</v>
      </c>
      <c r="P87" s="55" t="str">
        <f t="shared" si="40"/>
        <v>Enter value</v>
      </c>
      <c r="Q87" s="56" t="str">
        <f t="shared" si="30"/>
        <v>Enter value</v>
      </c>
      <c r="R87" s="57" t="str">
        <f t="shared" si="41"/>
        <v>Enter value</v>
      </c>
      <c r="S87" s="58" t="str">
        <f t="shared" si="31"/>
        <v>Enter value</v>
      </c>
      <c r="T87" s="55" t="str">
        <f t="shared" si="45"/>
        <v>Enter value</v>
      </c>
      <c r="U87" s="56" t="str">
        <f t="shared" si="32"/>
        <v>Enter value</v>
      </c>
      <c r="V87" s="57" t="str">
        <f t="shared" si="33"/>
        <v>Enter value</v>
      </c>
      <c r="W87" s="55" t="str">
        <f t="shared" si="42"/>
        <v>Enter value</v>
      </c>
      <c r="X87" s="55" t="str">
        <f t="shared" si="42"/>
        <v>Enter value</v>
      </c>
      <c r="Y87" s="57" t="str">
        <f t="shared" si="42"/>
        <v>Enter value</v>
      </c>
      <c r="Z87" s="55" t="str">
        <f t="shared" si="42"/>
        <v>Enter value</v>
      </c>
      <c r="AA87" s="57" t="str">
        <f t="shared" si="34"/>
        <v>Enter value</v>
      </c>
      <c r="AB87" s="55" t="str">
        <f t="shared" si="35"/>
        <v>Enter value</v>
      </c>
      <c r="AC87" s="55" t="str">
        <f t="shared" si="36"/>
        <v>Enter value</v>
      </c>
      <c r="AD87" s="70" t="str">
        <f t="shared" si="43"/>
        <v>Do not enter value here</v>
      </c>
      <c r="AE87" s="70" t="str">
        <f>IF(OR(H87="Enter Value",H87="Leave Blank"),"Do not enter value here",IF(G87="1 - Low",VLOOKUP(B87,'Rent Limts'!$D$14:$L$20,8,FALSE),IF(G87="2 - High",VLOOKUP(B87,'Rent Limts'!$D$14:$I$20,6,FALSE),IF(D87="HCD",VLOOKUP(B87,'Rent Limts'!$D$2:$S$7,MATCH(H87,'Rent Limts'!$D$1:$S$1,0),0),VLOOKUP(B87,'Rent Limts'!$D$8:$S$13,MATCH(H87,'Rent Limts'!$D$1:$S$1,0),0)))))</f>
        <v>Do not enter value here</v>
      </c>
      <c r="AF87" s="71" t="str">
        <f t="shared" si="46"/>
        <v>Do not enter value here</v>
      </c>
      <c r="AG87" s="70" t="str">
        <f>IF(OR(H87="Enter Value",H87="Leave Blank"),"Do not enter value here",IF(G87="1 - Low",VLOOKUP(B87,'Income Limit'!$D$14:$L$20,8,FALSE),IF(G87="2 - High",VLOOKUP(B87,'Income Limit'!$D$14:$I$20,6,FALSE),IF(D87="HCD",VLOOKUP(B87,'Income Limit'!$D$2:$S$7,MATCH(H87,'Income Limit'!$D$1:$S$1,0),0),VLOOKUP(B87,'Income Limit'!$D$8:$S$13,MATCH(H87,'Income Limit'!$D$1:$S$1,0),0)))))</f>
        <v>Do not enter value here</v>
      </c>
      <c r="AH87" s="72" t="str">
        <f t="shared" si="44"/>
        <v>Do not enter value here</v>
      </c>
    </row>
    <row r="88" spans="1:34" ht="43.2">
      <c r="A88" s="65"/>
      <c r="B88" s="65"/>
      <c r="C88" s="65"/>
      <c r="D88" s="65"/>
      <c r="E88" s="55" t="s">
        <v>53</v>
      </c>
      <c r="F88" s="55" t="str">
        <f t="shared" si="37"/>
        <v>Enter value</v>
      </c>
      <c r="G88" s="55" t="str">
        <f t="shared" si="38"/>
        <v>Enter value</v>
      </c>
      <c r="H88" s="58" t="str">
        <f t="shared" si="39"/>
        <v>Enter value</v>
      </c>
      <c r="I88" s="55" t="str">
        <f t="shared" si="38"/>
        <v>Enter value</v>
      </c>
      <c r="J88" s="56" t="str">
        <f t="shared" si="24"/>
        <v>Enter value</v>
      </c>
      <c r="K88" s="56" t="str">
        <f t="shared" si="25"/>
        <v>Enter value</v>
      </c>
      <c r="L88" s="57" t="str">
        <f t="shared" si="26"/>
        <v>Enter value</v>
      </c>
      <c r="M88" s="57" t="str">
        <f t="shared" si="27"/>
        <v>Enter value</v>
      </c>
      <c r="N88" s="55" t="str">
        <f t="shared" si="28"/>
        <v>Enter value</v>
      </c>
      <c r="O88" s="55" t="str">
        <f t="shared" si="29"/>
        <v>Enter value</v>
      </c>
      <c r="P88" s="55" t="str">
        <f t="shared" si="40"/>
        <v>Enter value</v>
      </c>
      <c r="Q88" s="56" t="str">
        <f t="shared" si="30"/>
        <v>Enter value</v>
      </c>
      <c r="R88" s="57" t="str">
        <f t="shared" si="41"/>
        <v>Enter value</v>
      </c>
      <c r="S88" s="58" t="str">
        <f t="shared" si="31"/>
        <v>Enter value</v>
      </c>
      <c r="T88" s="55" t="str">
        <f t="shared" si="45"/>
        <v>Enter value</v>
      </c>
      <c r="U88" s="56" t="str">
        <f t="shared" si="32"/>
        <v>Enter value</v>
      </c>
      <c r="V88" s="57" t="str">
        <f t="shared" si="33"/>
        <v>Enter value</v>
      </c>
      <c r="W88" s="55" t="str">
        <f t="shared" si="42"/>
        <v>Enter value</v>
      </c>
      <c r="X88" s="55" t="str">
        <f t="shared" si="42"/>
        <v>Enter value</v>
      </c>
      <c r="Y88" s="57" t="str">
        <f t="shared" si="42"/>
        <v>Enter value</v>
      </c>
      <c r="Z88" s="55" t="str">
        <f t="shared" si="42"/>
        <v>Enter value</v>
      </c>
      <c r="AA88" s="57" t="str">
        <f t="shared" si="34"/>
        <v>Enter value</v>
      </c>
      <c r="AB88" s="55" t="str">
        <f t="shared" si="35"/>
        <v>Enter value</v>
      </c>
      <c r="AC88" s="55" t="str">
        <f t="shared" si="36"/>
        <v>Enter value</v>
      </c>
      <c r="AD88" s="70" t="str">
        <f t="shared" si="43"/>
        <v>Do not enter value here</v>
      </c>
      <c r="AE88" s="70" t="str">
        <f>IF(OR(H88="Enter Value",H88="Leave Blank"),"Do not enter value here",IF(G88="1 - Low",VLOOKUP(B88,'Rent Limts'!$D$14:$L$20,8,FALSE),IF(G88="2 - High",VLOOKUP(B88,'Rent Limts'!$D$14:$I$20,6,FALSE),IF(D88="HCD",VLOOKUP(B88,'Rent Limts'!$D$2:$S$7,MATCH(H88,'Rent Limts'!$D$1:$S$1,0),0),VLOOKUP(B88,'Rent Limts'!$D$8:$S$13,MATCH(H88,'Rent Limts'!$D$1:$S$1,0),0)))))</f>
        <v>Do not enter value here</v>
      </c>
      <c r="AF88" s="71" t="str">
        <f t="shared" si="46"/>
        <v>Do not enter value here</v>
      </c>
      <c r="AG88" s="70" t="str">
        <f>IF(OR(H88="Enter Value",H88="Leave Blank"),"Do not enter value here",IF(G88="1 - Low",VLOOKUP(B88,'Income Limit'!$D$14:$L$20,8,FALSE),IF(G88="2 - High",VLOOKUP(B88,'Income Limit'!$D$14:$I$20,6,FALSE),IF(D88="HCD",VLOOKUP(B88,'Income Limit'!$D$2:$S$7,MATCH(H88,'Income Limit'!$D$1:$S$1,0),0),VLOOKUP(B88,'Income Limit'!$D$8:$S$13,MATCH(H88,'Income Limit'!$D$1:$S$1,0),0)))))</f>
        <v>Do not enter value here</v>
      </c>
      <c r="AH88" s="72" t="str">
        <f t="shared" si="44"/>
        <v>Do not enter value here</v>
      </c>
    </row>
    <row r="89" spans="1:34" ht="43.2">
      <c r="A89" s="65"/>
      <c r="B89" s="65"/>
      <c r="C89" s="65"/>
      <c r="D89" s="65"/>
      <c r="E89" s="55" t="s">
        <v>53</v>
      </c>
      <c r="F89" s="55" t="str">
        <f t="shared" si="37"/>
        <v>Enter value</v>
      </c>
      <c r="G89" s="55" t="str">
        <f t="shared" si="38"/>
        <v>Enter value</v>
      </c>
      <c r="H89" s="58" t="str">
        <f t="shared" si="39"/>
        <v>Enter value</v>
      </c>
      <c r="I89" s="55" t="str">
        <f t="shared" si="38"/>
        <v>Enter value</v>
      </c>
      <c r="J89" s="56" t="str">
        <f t="shared" si="24"/>
        <v>Enter value</v>
      </c>
      <c r="K89" s="56" t="str">
        <f t="shared" si="25"/>
        <v>Enter value</v>
      </c>
      <c r="L89" s="57" t="str">
        <f t="shared" si="26"/>
        <v>Enter value</v>
      </c>
      <c r="M89" s="57" t="str">
        <f t="shared" si="27"/>
        <v>Enter value</v>
      </c>
      <c r="N89" s="55" t="str">
        <f t="shared" si="28"/>
        <v>Enter value</v>
      </c>
      <c r="O89" s="55" t="str">
        <f t="shared" si="29"/>
        <v>Enter value</v>
      </c>
      <c r="P89" s="55" t="str">
        <f t="shared" si="40"/>
        <v>Enter value</v>
      </c>
      <c r="Q89" s="56" t="str">
        <f t="shared" si="30"/>
        <v>Enter value</v>
      </c>
      <c r="R89" s="57" t="str">
        <f t="shared" si="41"/>
        <v>Enter value</v>
      </c>
      <c r="S89" s="58" t="str">
        <f t="shared" si="31"/>
        <v>Enter value</v>
      </c>
      <c r="T89" s="55" t="str">
        <f t="shared" si="45"/>
        <v>Enter value</v>
      </c>
      <c r="U89" s="56" t="str">
        <f t="shared" si="32"/>
        <v>Enter value</v>
      </c>
      <c r="V89" s="57" t="str">
        <f t="shared" si="33"/>
        <v>Enter value</v>
      </c>
      <c r="W89" s="55" t="str">
        <f t="shared" si="42"/>
        <v>Enter value</v>
      </c>
      <c r="X89" s="55" t="str">
        <f t="shared" si="42"/>
        <v>Enter value</v>
      </c>
      <c r="Y89" s="57" t="str">
        <f t="shared" si="42"/>
        <v>Enter value</v>
      </c>
      <c r="Z89" s="55" t="str">
        <f t="shared" si="42"/>
        <v>Enter value</v>
      </c>
      <c r="AA89" s="57" t="str">
        <f t="shared" si="34"/>
        <v>Enter value</v>
      </c>
      <c r="AB89" s="55" t="str">
        <f t="shared" si="35"/>
        <v>Enter value</v>
      </c>
      <c r="AC89" s="55" t="str">
        <f t="shared" si="36"/>
        <v>Enter value</v>
      </c>
      <c r="AD89" s="70" t="str">
        <f t="shared" si="43"/>
        <v>Do not enter value here</v>
      </c>
      <c r="AE89" s="70" t="str">
        <f>IF(OR(H89="Enter Value",H89="Leave Blank"),"Do not enter value here",IF(G89="1 - Low",VLOOKUP(B89,'Rent Limts'!$D$14:$L$20,8,FALSE),IF(G89="2 - High",VLOOKUP(B89,'Rent Limts'!$D$14:$I$20,6,FALSE),IF(D89="HCD",VLOOKUP(B89,'Rent Limts'!$D$2:$S$7,MATCH(H89,'Rent Limts'!$D$1:$S$1,0),0),VLOOKUP(B89,'Rent Limts'!$D$8:$S$13,MATCH(H89,'Rent Limts'!$D$1:$S$1,0),0)))))</f>
        <v>Do not enter value here</v>
      </c>
      <c r="AF89" s="71" t="str">
        <f t="shared" si="46"/>
        <v>Do not enter value here</v>
      </c>
      <c r="AG89" s="70" t="str">
        <f>IF(OR(H89="Enter Value",H89="Leave Blank"),"Do not enter value here",IF(G89="1 - Low",VLOOKUP(B89,'Income Limit'!$D$14:$L$20,8,FALSE),IF(G89="2 - High",VLOOKUP(B89,'Income Limit'!$D$14:$I$20,6,FALSE),IF(D89="HCD",VLOOKUP(B89,'Income Limit'!$D$2:$S$7,MATCH(H89,'Income Limit'!$D$1:$S$1,0),0),VLOOKUP(B89,'Income Limit'!$D$8:$S$13,MATCH(H89,'Income Limit'!$D$1:$S$1,0),0)))))</f>
        <v>Do not enter value here</v>
      </c>
      <c r="AH89" s="72" t="str">
        <f t="shared" si="44"/>
        <v>Do not enter value here</v>
      </c>
    </row>
    <row r="90" spans="1:34" ht="43.2">
      <c r="A90" s="65"/>
      <c r="B90" s="65"/>
      <c r="C90" s="65"/>
      <c r="D90" s="65"/>
      <c r="E90" s="55" t="s">
        <v>53</v>
      </c>
      <c r="F90" s="55" t="str">
        <f t="shared" si="37"/>
        <v>Enter value</v>
      </c>
      <c r="G90" s="55" t="str">
        <f t="shared" si="38"/>
        <v>Enter value</v>
      </c>
      <c r="H90" s="58" t="str">
        <f t="shared" si="39"/>
        <v>Enter value</v>
      </c>
      <c r="I90" s="55" t="str">
        <f t="shared" si="38"/>
        <v>Enter value</v>
      </c>
      <c r="J90" s="56" t="str">
        <f t="shared" si="24"/>
        <v>Enter value</v>
      </c>
      <c r="K90" s="56" t="str">
        <f t="shared" si="25"/>
        <v>Enter value</v>
      </c>
      <c r="L90" s="57" t="str">
        <f t="shared" si="26"/>
        <v>Enter value</v>
      </c>
      <c r="M90" s="57" t="str">
        <f t="shared" si="27"/>
        <v>Enter value</v>
      </c>
      <c r="N90" s="55" t="str">
        <f t="shared" si="28"/>
        <v>Enter value</v>
      </c>
      <c r="O90" s="55" t="str">
        <f t="shared" si="29"/>
        <v>Enter value</v>
      </c>
      <c r="P90" s="55" t="str">
        <f t="shared" si="40"/>
        <v>Enter value</v>
      </c>
      <c r="Q90" s="56" t="str">
        <f t="shared" si="30"/>
        <v>Enter value</v>
      </c>
      <c r="R90" s="57" t="str">
        <f t="shared" si="41"/>
        <v>Enter value</v>
      </c>
      <c r="S90" s="58" t="str">
        <f t="shared" si="31"/>
        <v>Enter value</v>
      </c>
      <c r="T90" s="55" t="str">
        <f t="shared" si="45"/>
        <v>Enter value</v>
      </c>
      <c r="U90" s="56" t="str">
        <f t="shared" si="32"/>
        <v>Enter value</v>
      </c>
      <c r="V90" s="57" t="str">
        <f t="shared" si="33"/>
        <v>Enter value</v>
      </c>
      <c r="W90" s="55" t="str">
        <f t="shared" si="42"/>
        <v>Enter value</v>
      </c>
      <c r="X90" s="55" t="str">
        <f t="shared" si="42"/>
        <v>Enter value</v>
      </c>
      <c r="Y90" s="57" t="str">
        <f t="shared" si="42"/>
        <v>Enter value</v>
      </c>
      <c r="Z90" s="55" t="str">
        <f t="shared" si="42"/>
        <v>Enter value</v>
      </c>
      <c r="AA90" s="57" t="str">
        <f t="shared" si="34"/>
        <v>Enter value</v>
      </c>
      <c r="AB90" s="55" t="str">
        <f t="shared" si="35"/>
        <v>Enter value</v>
      </c>
      <c r="AC90" s="55" t="str">
        <f t="shared" si="36"/>
        <v>Enter value</v>
      </c>
      <c r="AD90" s="70" t="str">
        <f t="shared" si="43"/>
        <v>Do not enter value here</v>
      </c>
      <c r="AE90" s="70" t="str">
        <f>IF(OR(H90="Enter Value",H90="Leave Blank"),"Do not enter value here",IF(G90="1 - Low",VLOOKUP(B90,'Rent Limts'!$D$14:$L$20,8,FALSE),IF(G90="2 - High",VLOOKUP(B90,'Rent Limts'!$D$14:$I$20,6,FALSE),IF(D90="HCD",VLOOKUP(B90,'Rent Limts'!$D$2:$S$7,MATCH(H90,'Rent Limts'!$D$1:$S$1,0),0),VLOOKUP(B90,'Rent Limts'!$D$8:$S$13,MATCH(H90,'Rent Limts'!$D$1:$S$1,0),0)))))</f>
        <v>Do not enter value here</v>
      </c>
      <c r="AF90" s="71" t="str">
        <f t="shared" si="46"/>
        <v>Do not enter value here</v>
      </c>
      <c r="AG90" s="70" t="str">
        <f>IF(OR(H90="Enter Value",H90="Leave Blank"),"Do not enter value here",IF(G90="1 - Low",VLOOKUP(B90,'Income Limit'!$D$14:$L$20,8,FALSE),IF(G90="2 - High",VLOOKUP(B90,'Income Limit'!$D$14:$I$20,6,FALSE),IF(D90="HCD",VLOOKUP(B90,'Income Limit'!$D$2:$S$7,MATCH(H90,'Income Limit'!$D$1:$S$1,0),0),VLOOKUP(B90,'Income Limit'!$D$8:$S$13,MATCH(H90,'Income Limit'!$D$1:$S$1,0),0)))))</f>
        <v>Do not enter value here</v>
      </c>
      <c r="AH90" s="72" t="str">
        <f t="shared" si="44"/>
        <v>Do not enter value here</v>
      </c>
    </row>
    <row r="91" spans="1:34" ht="43.2">
      <c r="A91" s="65"/>
      <c r="B91" s="65"/>
      <c r="C91" s="65"/>
      <c r="D91" s="65"/>
      <c r="E91" s="55" t="s">
        <v>53</v>
      </c>
      <c r="F91" s="55" t="str">
        <f t="shared" si="37"/>
        <v>Enter value</v>
      </c>
      <c r="G91" s="55" t="str">
        <f t="shared" si="38"/>
        <v>Enter value</v>
      </c>
      <c r="H91" s="58" t="str">
        <f t="shared" si="39"/>
        <v>Enter value</v>
      </c>
      <c r="I91" s="55" t="str">
        <f t="shared" si="38"/>
        <v>Enter value</v>
      </c>
      <c r="J91" s="56" t="str">
        <f t="shared" si="24"/>
        <v>Enter value</v>
      </c>
      <c r="K91" s="56" t="str">
        <f t="shared" si="25"/>
        <v>Enter value</v>
      </c>
      <c r="L91" s="57" t="str">
        <f t="shared" si="26"/>
        <v>Enter value</v>
      </c>
      <c r="M91" s="57" t="str">
        <f t="shared" si="27"/>
        <v>Enter value</v>
      </c>
      <c r="N91" s="55" t="str">
        <f t="shared" si="28"/>
        <v>Enter value</v>
      </c>
      <c r="O91" s="55" t="str">
        <f t="shared" si="29"/>
        <v>Enter value</v>
      </c>
      <c r="P91" s="55" t="str">
        <f t="shared" si="40"/>
        <v>Enter value</v>
      </c>
      <c r="Q91" s="56" t="str">
        <f t="shared" si="30"/>
        <v>Enter value</v>
      </c>
      <c r="R91" s="57" t="str">
        <f t="shared" si="41"/>
        <v>Enter value</v>
      </c>
      <c r="S91" s="58" t="str">
        <f t="shared" si="31"/>
        <v>Enter value</v>
      </c>
      <c r="T91" s="55" t="str">
        <f t="shared" si="45"/>
        <v>Enter value</v>
      </c>
      <c r="U91" s="56" t="str">
        <f t="shared" si="32"/>
        <v>Enter value</v>
      </c>
      <c r="V91" s="57" t="str">
        <f t="shared" si="33"/>
        <v>Enter value</v>
      </c>
      <c r="W91" s="55" t="str">
        <f t="shared" si="42"/>
        <v>Enter value</v>
      </c>
      <c r="X91" s="55" t="str">
        <f t="shared" si="42"/>
        <v>Enter value</v>
      </c>
      <c r="Y91" s="57" t="str">
        <f t="shared" si="42"/>
        <v>Enter value</v>
      </c>
      <c r="Z91" s="55" t="str">
        <f t="shared" si="42"/>
        <v>Enter value</v>
      </c>
      <c r="AA91" s="57" t="str">
        <f t="shared" si="34"/>
        <v>Enter value</v>
      </c>
      <c r="AB91" s="55" t="str">
        <f t="shared" si="35"/>
        <v>Enter value</v>
      </c>
      <c r="AC91" s="55" t="str">
        <f t="shared" si="36"/>
        <v>Enter value</v>
      </c>
      <c r="AD91" s="70" t="str">
        <f t="shared" si="43"/>
        <v>Do not enter value here</v>
      </c>
      <c r="AE91" s="70" t="str">
        <f>IF(OR(H91="Enter Value",H91="Leave Blank"),"Do not enter value here",IF(G91="1 - Low",VLOOKUP(B91,'Rent Limts'!$D$14:$L$20,8,FALSE),IF(G91="2 - High",VLOOKUP(B91,'Rent Limts'!$D$14:$I$20,6,FALSE),IF(D91="HCD",VLOOKUP(B91,'Rent Limts'!$D$2:$S$7,MATCH(H91,'Rent Limts'!$D$1:$S$1,0),0),VLOOKUP(B91,'Rent Limts'!$D$8:$S$13,MATCH(H91,'Rent Limts'!$D$1:$S$1,0),0)))))</f>
        <v>Do not enter value here</v>
      </c>
      <c r="AF91" s="71" t="str">
        <f t="shared" si="46"/>
        <v>Do not enter value here</v>
      </c>
      <c r="AG91" s="70" t="str">
        <f>IF(OR(H91="Enter Value",H91="Leave Blank"),"Do not enter value here",IF(G91="1 - Low",VLOOKUP(B91,'Income Limit'!$D$14:$L$20,8,FALSE),IF(G91="2 - High",VLOOKUP(B91,'Income Limit'!$D$14:$I$20,6,FALSE),IF(D91="HCD",VLOOKUP(B91,'Income Limit'!$D$2:$S$7,MATCH(H91,'Income Limit'!$D$1:$S$1,0),0),VLOOKUP(B91,'Income Limit'!$D$8:$S$13,MATCH(H91,'Income Limit'!$D$1:$S$1,0),0)))))</f>
        <v>Do not enter value here</v>
      </c>
      <c r="AH91" s="72" t="str">
        <f t="shared" si="44"/>
        <v>Do not enter value here</v>
      </c>
    </row>
    <row r="92" spans="1:34" ht="43.2">
      <c r="A92" s="65"/>
      <c r="B92" s="65"/>
      <c r="C92" s="65"/>
      <c r="D92" s="65"/>
      <c r="E92" s="55" t="s">
        <v>53</v>
      </c>
      <c r="F92" s="55" t="str">
        <f t="shared" si="37"/>
        <v>Enter value</v>
      </c>
      <c r="G92" s="55" t="str">
        <f t="shared" si="38"/>
        <v>Enter value</v>
      </c>
      <c r="H92" s="58" t="str">
        <f t="shared" si="39"/>
        <v>Enter value</v>
      </c>
      <c r="I92" s="55" t="str">
        <f t="shared" si="38"/>
        <v>Enter value</v>
      </c>
      <c r="J92" s="56" t="str">
        <f t="shared" si="24"/>
        <v>Enter value</v>
      </c>
      <c r="K92" s="56" t="str">
        <f t="shared" si="25"/>
        <v>Enter value</v>
      </c>
      <c r="L92" s="57" t="str">
        <f t="shared" si="26"/>
        <v>Enter value</v>
      </c>
      <c r="M92" s="57" t="str">
        <f t="shared" si="27"/>
        <v>Enter value</v>
      </c>
      <c r="N92" s="55" t="str">
        <f t="shared" si="28"/>
        <v>Enter value</v>
      </c>
      <c r="O92" s="55" t="str">
        <f t="shared" si="29"/>
        <v>Enter value</v>
      </c>
      <c r="P92" s="55" t="str">
        <f t="shared" si="40"/>
        <v>Enter value</v>
      </c>
      <c r="Q92" s="56" t="str">
        <f t="shared" si="30"/>
        <v>Enter value</v>
      </c>
      <c r="R92" s="57" t="str">
        <f t="shared" si="41"/>
        <v>Enter value</v>
      </c>
      <c r="S92" s="58" t="str">
        <f t="shared" si="31"/>
        <v>Enter value</v>
      </c>
      <c r="T92" s="55" t="str">
        <f t="shared" si="45"/>
        <v>Enter value</v>
      </c>
      <c r="U92" s="56" t="str">
        <f t="shared" si="32"/>
        <v>Enter value</v>
      </c>
      <c r="V92" s="57" t="str">
        <f t="shared" si="33"/>
        <v>Enter value</v>
      </c>
      <c r="W92" s="55" t="str">
        <f t="shared" si="42"/>
        <v>Enter value</v>
      </c>
      <c r="X92" s="55" t="str">
        <f t="shared" si="42"/>
        <v>Enter value</v>
      </c>
      <c r="Y92" s="57" t="str">
        <f t="shared" si="42"/>
        <v>Enter value</v>
      </c>
      <c r="Z92" s="55" t="str">
        <f t="shared" si="42"/>
        <v>Enter value</v>
      </c>
      <c r="AA92" s="57" t="str">
        <f t="shared" si="34"/>
        <v>Enter value</v>
      </c>
      <c r="AB92" s="55" t="str">
        <f t="shared" si="35"/>
        <v>Enter value</v>
      </c>
      <c r="AC92" s="55" t="str">
        <f t="shared" si="36"/>
        <v>Enter value</v>
      </c>
      <c r="AD92" s="70" t="str">
        <f t="shared" si="43"/>
        <v>Do not enter value here</v>
      </c>
      <c r="AE92" s="70" t="str">
        <f>IF(OR(H92="Enter Value",H92="Leave Blank"),"Do not enter value here",IF(G92="1 - Low",VLOOKUP(B92,'Rent Limts'!$D$14:$L$20,8,FALSE),IF(G92="2 - High",VLOOKUP(B92,'Rent Limts'!$D$14:$I$20,6,FALSE),IF(D92="HCD",VLOOKUP(B92,'Rent Limts'!$D$2:$S$7,MATCH(H92,'Rent Limts'!$D$1:$S$1,0),0),VLOOKUP(B92,'Rent Limts'!$D$8:$S$13,MATCH(H92,'Rent Limts'!$D$1:$S$1,0),0)))))</f>
        <v>Do not enter value here</v>
      </c>
      <c r="AF92" s="71" t="str">
        <f t="shared" si="46"/>
        <v>Do not enter value here</v>
      </c>
      <c r="AG92" s="70" t="str">
        <f>IF(OR(H92="Enter Value",H92="Leave Blank"),"Do not enter value here",IF(G92="1 - Low",VLOOKUP(B92,'Income Limit'!$D$14:$L$20,8,FALSE),IF(G92="2 - High",VLOOKUP(B92,'Income Limit'!$D$14:$I$20,6,FALSE),IF(D92="HCD",VLOOKUP(B92,'Income Limit'!$D$2:$S$7,MATCH(H92,'Income Limit'!$D$1:$S$1,0),0),VLOOKUP(B92,'Income Limit'!$D$8:$S$13,MATCH(H92,'Income Limit'!$D$1:$S$1,0),0)))))</f>
        <v>Do not enter value here</v>
      </c>
      <c r="AH92" s="72" t="str">
        <f t="shared" si="44"/>
        <v>Do not enter value here</v>
      </c>
    </row>
    <row r="93" spans="1:34" ht="43.2">
      <c r="A93" s="65"/>
      <c r="B93" s="65"/>
      <c r="C93" s="65"/>
      <c r="D93" s="65"/>
      <c r="E93" s="55" t="s">
        <v>53</v>
      </c>
      <c r="F93" s="55" t="str">
        <f t="shared" si="37"/>
        <v>Enter value</v>
      </c>
      <c r="G93" s="55" t="str">
        <f t="shared" si="38"/>
        <v>Enter value</v>
      </c>
      <c r="H93" s="58" t="str">
        <f t="shared" si="39"/>
        <v>Enter value</v>
      </c>
      <c r="I93" s="55" t="str">
        <f t="shared" si="38"/>
        <v>Enter value</v>
      </c>
      <c r="J93" s="56" t="str">
        <f t="shared" si="24"/>
        <v>Enter value</v>
      </c>
      <c r="K93" s="56" t="str">
        <f t="shared" si="25"/>
        <v>Enter value</v>
      </c>
      <c r="L93" s="57" t="str">
        <f t="shared" si="26"/>
        <v>Enter value</v>
      </c>
      <c r="M93" s="57" t="str">
        <f t="shared" si="27"/>
        <v>Enter value</v>
      </c>
      <c r="N93" s="55" t="str">
        <f t="shared" si="28"/>
        <v>Enter value</v>
      </c>
      <c r="O93" s="55" t="str">
        <f t="shared" si="29"/>
        <v>Enter value</v>
      </c>
      <c r="P93" s="55" t="str">
        <f t="shared" si="40"/>
        <v>Enter value</v>
      </c>
      <c r="Q93" s="56" t="str">
        <f t="shared" si="30"/>
        <v>Enter value</v>
      </c>
      <c r="R93" s="57" t="str">
        <f t="shared" si="41"/>
        <v>Enter value</v>
      </c>
      <c r="S93" s="58" t="str">
        <f t="shared" si="31"/>
        <v>Enter value</v>
      </c>
      <c r="T93" s="55" t="str">
        <f t="shared" si="45"/>
        <v>Enter value</v>
      </c>
      <c r="U93" s="56" t="str">
        <f t="shared" si="32"/>
        <v>Enter value</v>
      </c>
      <c r="V93" s="57" t="str">
        <f t="shared" si="33"/>
        <v>Enter value</v>
      </c>
      <c r="W93" s="55" t="str">
        <f t="shared" si="42"/>
        <v>Enter value</v>
      </c>
      <c r="X93" s="55" t="str">
        <f t="shared" si="42"/>
        <v>Enter value</v>
      </c>
      <c r="Y93" s="57" t="str">
        <f t="shared" si="42"/>
        <v>Enter value</v>
      </c>
      <c r="Z93" s="55" t="str">
        <f t="shared" si="42"/>
        <v>Enter value</v>
      </c>
      <c r="AA93" s="57" t="str">
        <f t="shared" si="34"/>
        <v>Enter value</v>
      </c>
      <c r="AB93" s="55" t="str">
        <f t="shared" si="35"/>
        <v>Enter value</v>
      </c>
      <c r="AC93" s="55" t="str">
        <f t="shared" si="36"/>
        <v>Enter value</v>
      </c>
      <c r="AD93" s="70" t="str">
        <f t="shared" si="43"/>
        <v>Do not enter value here</v>
      </c>
      <c r="AE93" s="70" t="str">
        <f>IF(OR(H93="Enter Value",H93="Leave Blank"),"Do not enter value here",IF(G93="1 - Low",VLOOKUP(B93,'Rent Limts'!$D$14:$L$20,8,FALSE),IF(G93="2 - High",VLOOKUP(B93,'Rent Limts'!$D$14:$I$20,6,FALSE),IF(D93="HCD",VLOOKUP(B93,'Rent Limts'!$D$2:$S$7,MATCH(H93,'Rent Limts'!$D$1:$S$1,0),0),VLOOKUP(B93,'Rent Limts'!$D$8:$S$13,MATCH(H93,'Rent Limts'!$D$1:$S$1,0),0)))))</f>
        <v>Do not enter value here</v>
      </c>
      <c r="AF93" s="71" t="str">
        <f t="shared" si="46"/>
        <v>Do not enter value here</v>
      </c>
      <c r="AG93" s="70" t="str">
        <f>IF(OR(H93="Enter Value",H93="Leave Blank"),"Do not enter value here",IF(G93="1 - Low",VLOOKUP(B93,'Income Limit'!$D$14:$L$20,8,FALSE),IF(G93="2 - High",VLOOKUP(B93,'Income Limit'!$D$14:$I$20,6,FALSE),IF(D93="HCD",VLOOKUP(B93,'Income Limit'!$D$2:$S$7,MATCH(H93,'Income Limit'!$D$1:$S$1,0),0),VLOOKUP(B93,'Income Limit'!$D$8:$S$13,MATCH(H93,'Income Limit'!$D$1:$S$1,0),0)))))</f>
        <v>Do not enter value here</v>
      </c>
      <c r="AH93" s="72" t="str">
        <f t="shared" si="44"/>
        <v>Do not enter value here</v>
      </c>
    </row>
    <row r="94" spans="1:34" ht="43.2">
      <c r="A94" s="65"/>
      <c r="B94" s="65"/>
      <c r="C94" s="65"/>
      <c r="D94" s="65"/>
      <c r="E94" s="55" t="s">
        <v>53</v>
      </c>
      <c r="F94" s="55" t="str">
        <f t="shared" si="37"/>
        <v>Enter value</v>
      </c>
      <c r="G94" s="55" t="str">
        <f t="shared" si="38"/>
        <v>Enter value</v>
      </c>
      <c r="H94" s="58" t="str">
        <f t="shared" si="39"/>
        <v>Enter value</v>
      </c>
      <c r="I94" s="55" t="str">
        <f t="shared" si="38"/>
        <v>Enter value</v>
      </c>
      <c r="J94" s="56" t="str">
        <f t="shared" si="24"/>
        <v>Enter value</v>
      </c>
      <c r="K94" s="56" t="str">
        <f t="shared" si="25"/>
        <v>Enter value</v>
      </c>
      <c r="L94" s="57" t="str">
        <f t="shared" si="26"/>
        <v>Enter value</v>
      </c>
      <c r="M94" s="57" t="str">
        <f t="shared" si="27"/>
        <v>Enter value</v>
      </c>
      <c r="N94" s="55" t="str">
        <f t="shared" si="28"/>
        <v>Enter value</v>
      </c>
      <c r="O94" s="55" t="str">
        <f t="shared" si="29"/>
        <v>Enter value</v>
      </c>
      <c r="P94" s="55" t="str">
        <f t="shared" si="40"/>
        <v>Enter value</v>
      </c>
      <c r="Q94" s="56" t="str">
        <f t="shared" si="30"/>
        <v>Enter value</v>
      </c>
      <c r="R94" s="57" t="str">
        <f t="shared" si="41"/>
        <v>Enter value</v>
      </c>
      <c r="S94" s="58" t="str">
        <f t="shared" si="31"/>
        <v>Enter value</v>
      </c>
      <c r="T94" s="55" t="str">
        <f t="shared" si="45"/>
        <v>Enter value</v>
      </c>
      <c r="U94" s="56" t="str">
        <f t="shared" si="32"/>
        <v>Enter value</v>
      </c>
      <c r="V94" s="57" t="str">
        <f t="shared" si="33"/>
        <v>Enter value</v>
      </c>
      <c r="W94" s="55" t="str">
        <f t="shared" si="42"/>
        <v>Enter value</v>
      </c>
      <c r="X94" s="55" t="str">
        <f t="shared" si="42"/>
        <v>Enter value</v>
      </c>
      <c r="Y94" s="57" t="str">
        <f t="shared" si="42"/>
        <v>Enter value</v>
      </c>
      <c r="Z94" s="55" t="str">
        <f t="shared" si="42"/>
        <v>Enter value</v>
      </c>
      <c r="AA94" s="57" t="str">
        <f t="shared" si="34"/>
        <v>Enter value</v>
      </c>
      <c r="AB94" s="55" t="str">
        <f t="shared" si="35"/>
        <v>Enter value</v>
      </c>
      <c r="AC94" s="55" t="str">
        <f t="shared" si="36"/>
        <v>Enter value</v>
      </c>
      <c r="AD94" s="70" t="str">
        <f t="shared" si="43"/>
        <v>Do not enter value here</v>
      </c>
      <c r="AE94" s="70" t="str">
        <f>IF(OR(H94="Enter Value",H94="Leave Blank"),"Do not enter value here",IF(G94="1 - Low",VLOOKUP(B94,'Rent Limts'!$D$14:$L$20,8,FALSE),IF(G94="2 - High",VLOOKUP(B94,'Rent Limts'!$D$14:$I$20,6,FALSE),IF(D94="HCD",VLOOKUP(B94,'Rent Limts'!$D$2:$S$7,MATCH(H94,'Rent Limts'!$D$1:$S$1,0),0),VLOOKUP(B94,'Rent Limts'!$D$8:$S$13,MATCH(H94,'Rent Limts'!$D$1:$S$1,0),0)))))</f>
        <v>Do not enter value here</v>
      </c>
      <c r="AF94" s="71" t="str">
        <f t="shared" si="46"/>
        <v>Do not enter value here</v>
      </c>
      <c r="AG94" s="70" t="str">
        <f>IF(OR(H94="Enter Value",H94="Leave Blank"),"Do not enter value here",IF(G94="1 - Low",VLOOKUP(B94,'Income Limit'!$D$14:$L$20,8,FALSE),IF(G94="2 - High",VLOOKUP(B94,'Income Limit'!$D$14:$I$20,6,FALSE),IF(D94="HCD",VLOOKUP(B94,'Income Limit'!$D$2:$S$7,MATCH(H94,'Income Limit'!$D$1:$S$1,0),0),VLOOKUP(B94,'Income Limit'!$D$8:$S$13,MATCH(H94,'Income Limit'!$D$1:$S$1,0),0)))))</f>
        <v>Do not enter value here</v>
      </c>
      <c r="AH94" s="72" t="str">
        <f t="shared" si="44"/>
        <v>Do not enter value here</v>
      </c>
    </row>
    <row r="95" spans="1:34" ht="43.2">
      <c r="A95" s="65"/>
      <c r="B95" s="65"/>
      <c r="C95" s="65"/>
      <c r="D95" s="65"/>
      <c r="E95" s="55" t="s">
        <v>53</v>
      </c>
      <c r="F95" s="55" t="str">
        <f t="shared" si="37"/>
        <v>Enter value</v>
      </c>
      <c r="G95" s="55" t="str">
        <f t="shared" si="38"/>
        <v>Enter value</v>
      </c>
      <c r="H95" s="58" t="str">
        <f t="shared" si="39"/>
        <v>Enter value</v>
      </c>
      <c r="I95" s="55" t="str">
        <f t="shared" si="38"/>
        <v>Enter value</v>
      </c>
      <c r="J95" s="56" t="str">
        <f t="shared" si="24"/>
        <v>Enter value</v>
      </c>
      <c r="K95" s="56" t="str">
        <f t="shared" si="25"/>
        <v>Enter value</v>
      </c>
      <c r="L95" s="57" t="str">
        <f t="shared" si="26"/>
        <v>Enter value</v>
      </c>
      <c r="M95" s="57" t="str">
        <f t="shared" si="27"/>
        <v>Enter value</v>
      </c>
      <c r="N95" s="55" t="str">
        <f t="shared" si="28"/>
        <v>Enter value</v>
      </c>
      <c r="O95" s="55" t="str">
        <f t="shared" si="29"/>
        <v>Enter value</v>
      </c>
      <c r="P95" s="55" t="str">
        <f t="shared" si="40"/>
        <v>Enter value</v>
      </c>
      <c r="Q95" s="56" t="str">
        <f t="shared" si="30"/>
        <v>Enter value</v>
      </c>
      <c r="R95" s="57" t="str">
        <f t="shared" si="41"/>
        <v>Enter value</v>
      </c>
      <c r="S95" s="58" t="str">
        <f t="shared" si="31"/>
        <v>Enter value</v>
      </c>
      <c r="T95" s="55" t="str">
        <f t="shared" si="45"/>
        <v>Enter value</v>
      </c>
      <c r="U95" s="56" t="str">
        <f t="shared" si="32"/>
        <v>Enter value</v>
      </c>
      <c r="V95" s="57" t="str">
        <f t="shared" si="33"/>
        <v>Enter value</v>
      </c>
      <c r="W95" s="55" t="str">
        <f t="shared" si="42"/>
        <v>Enter value</v>
      </c>
      <c r="X95" s="55" t="str">
        <f t="shared" si="42"/>
        <v>Enter value</v>
      </c>
      <c r="Y95" s="57" t="str">
        <f t="shared" si="42"/>
        <v>Enter value</v>
      </c>
      <c r="Z95" s="55" t="str">
        <f t="shared" si="42"/>
        <v>Enter value</v>
      </c>
      <c r="AA95" s="57" t="str">
        <f t="shared" si="34"/>
        <v>Enter value</v>
      </c>
      <c r="AB95" s="55" t="str">
        <f t="shared" si="35"/>
        <v>Enter value</v>
      </c>
      <c r="AC95" s="55" t="str">
        <f t="shared" si="36"/>
        <v>Enter value</v>
      </c>
      <c r="AD95" s="70" t="str">
        <f t="shared" si="43"/>
        <v>Do not enter value here</v>
      </c>
      <c r="AE95" s="70" t="str">
        <f>IF(OR(H95="Enter Value",H95="Leave Blank"),"Do not enter value here",IF(G95="1 - Low",VLOOKUP(B95,'Rent Limts'!$D$14:$L$20,8,FALSE),IF(G95="2 - High",VLOOKUP(B95,'Rent Limts'!$D$14:$I$20,6,FALSE),IF(D95="HCD",VLOOKUP(B95,'Rent Limts'!$D$2:$S$7,MATCH(H95,'Rent Limts'!$D$1:$S$1,0),0),VLOOKUP(B95,'Rent Limts'!$D$8:$S$13,MATCH(H95,'Rent Limts'!$D$1:$S$1,0),0)))))</f>
        <v>Do not enter value here</v>
      </c>
      <c r="AF95" s="71" t="str">
        <f t="shared" si="46"/>
        <v>Do not enter value here</v>
      </c>
      <c r="AG95" s="70" t="str">
        <f>IF(OR(H95="Enter Value",H95="Leave Blank"),"Do not enter value here",IF(G95="1 - Low",VLOOKUP(B95,'Income Limit'!$D$14:$L$20,8,FALSE),IF(G95="2 - High",VLOOKUP(B95,'Income Limit'!$D$14:$I$20,6,FALSE),IF(D95="HCD",VLOOKUP(B95,'Income Limit'!$D$2:$S$7,MATCH(H95,'Income Limit'!$D$1:$S$1,0),0),VLOOKUP(B95,'Income Limit'!$D$8:$S$13,MATCH(H95,'Income Limit'!$D$1:$S$1,0),0)))))</f>
        <v>Do not enter value here</v>
      </c>
      <c r="AH95" s="72" t="str">
        <f t="shared" si="44"/>
        <v>Do not enter value here</v>
      </c>
    </row>
    <row r="96" spans="1:34" ht="43.2">
      <c r="A96" s="65"/>
      <c r="B96" s="65"/>
      <c r="C96" s="65"/>
      <c r="D96" s="65"/>
      <c r="E96" s="55" t="s">
        <v>53</v>
      </c>
      <c r="F96" s="55" t="str">
        <f t="shared" si="37"/>
        <v>Enter value</v>
      </c>
      <c r="G96" s="55" t="str">
        <f t="shared" si="38"/>
        <v>Enter value</v>
      </c>
      <c r="H96" s="58" t="str">
        <f t="shared" si="39"/>
        <v>Enter value</v>
      </c>
      <c r="I96" s="55" t="str">
        <f t="shared" si="38"/>
        <v>Enter value</v>
      </c>
      <c r="J96" s="56" t="str">
        <f t="shared" si="24"/>
        <v>Enter value</v>
      </c>
      <c r="K96" s="56" t="str">
        <f t="shared" si="25"/>
        <v>Enter value</v>
      </c>
      <c r="L96" s="57" t="str">
        <f t="shared" si="26"/>
        <v>Enter value</v>
      </c>
      <c r="M96" s="57" t="str">
        <f t="shared" si="27"/>
        <v>Enter value</v>
      </c>
      <c r="N96" s="55" t="str">
        <f t="shared" si="28"/>
        <v>Enter value</v>
      </c>
      <c r="O96" s="55" t="str">
        <f t="shared" si="29"/>
        <v>Enter value</v>
      </c>
      <c r="P96" s="55" t="str">
        <f t="shared" si="40"/>
        <v>Enter value</v>
      </c>
      <c r="Q96" s="56" t="str">
        <f t="shared" si="30"/>
        <v>Enter value</v>
      </c>
      <c r="R96" s="57" t="str">
        <f t="shared" si="41"/>
        <v>Enter value</v>
      </c>
      <c r="S96" s="58" t="str">
        <f t="shared" si="31"/>
        <v>Enter value</v>
      </c>
      <c r="T96" s="55" t="str">
        <f t="shared" si="45"/>
        <v>Enter value</v>
      </c>
      <c r="U96" s="56" t="str">
        <f t="shared" si="32"/>
        <v>Enter value</v>
      </c>
      <c r="V96" s="57" t="str">
        <f t="shared" si="33"/>
        <v>Enter value</v>
      </c>
      <c r="W96" s="55" t="str">
        <f t="shared" si="42"/>
        <v>Enter value</v>
      </c>
      <c r="X96" s="55" t="str">
        <f t="shared" si="42"/>
        <v>Enter value</v>
      </c>
      <c r="Y96" s="57" t="str">
        <f t="shared" si="42"/>
        <v>Enter value</v>
      </c>
      <c r="Z96" s="55" t="str">
        <f t="shared" si="42"/>
        <v>Enter value</v>
      </c>
      <c r="AA96" s="57" t="str">
        <f t="shared" si="34"/>
        <v>Enter value</v>
      </c>
      <c r="AB96" s="55" t="str">
        <f t="shared" si="35"/>
        <v>Enter value</v>
      </c>
      <c r="AC96" s="55" t="str">
        <f t="shared" si="36"/>
        <v>Enter value</v>
      </c>
      <c r="AD96" s="70" t="str">
        <f t="shared" si="43"/>
        <v>Do not enter value here</v>
      </c>
      <c r="AE96" s="70" t="str">
        <f>IF(OR(H96="Enter Value",H96="Leave Blank"),"Do not enter value here",IF(G96="1 - Low",VLOOKUP(B96,'Rent Limts'!$D$14:$L$20,8,FALSE),IF(G96="2 - High",VLOOKUP(B96,'Rent Limts'!$D$14:$I$20,6,FALSE),IF(D96="HCD",VLOOKUP(B96,'Rent Limts'!$D$2:$S$7,MATCH(H96,'Rent Limts'!$D$1:$S$1,0),0),VLOOKUP(B96,'Rent Limts'!$D$8:$S$13,MATCH(H96,'Rent Limts'!$D$1:$S$1,0),0)))))</f>
        <v>Do not enter value here</v>
      </c>
      <c r="AF96" s="71" t="str">
        <f t="shared" si="46"/>
        <v>Do not enter value here</v>
      </c>
      <c r="AG96" s="70" t="str">
        <f>IF(OR(H96="Enter Value",H96="Leave Blank"),"Do not enter value here",IF(G96="1 - Low",VLOOKUP(B96,'Income Limit'!$D$14:$L$20,8,FALSE),IF(G96="2 - High",VLOOKUP(B96,'Income Limit'!$D$14:$I$20,6,FALSE),IF(D96="HCD",VLOOKUP(B96,'Income Limit'!$D$2:$S$7,MATCH(H96,'Income Limit'!$D$1:$S$1,0),0),VLOOKUP(B96,'Income Limit'!$D$8:$S$13,MATCH(H96,'Income Limit'!$D$1:$S$1,0),0)))))</f>
        <v>Do not enter value here</v>
      </c>
      <c r="AH96" s="72" t="str">
        <f t="shared" si="44"/>
        <v>Do not enter value here</v>
      </c>
    </row>
    <row r="97" spans="1:34" ht="43.2">
      <c r="A97" s="65"/>
      <c r="B97" s="65"/>
      <c r="C97" s="65"/>
      <c r="D97" s="65"/>
      <c r="E97" s="55" t="s">
        <v>53</v>
      </c>
      <c r="F97" s="55" t="str">
        <f t="shared" si="37"/>
        <v>Enter value</v>
      </c>
      <c r="G97" s="55" t="str">
        <f t="shared" si="38"/>
        <v>Enter value</v>
      </c>
      <c r="H97" s="58" t="str">
        <f t="shared" si="39"/>
        <v>Enter value</v>
      </c>
      <c r="I97" s="55" t="str">
        <f t="shared" si="38"/>
        <v>Enter value</v>
      </c>
      <c r="J97" s="56" t="str">
        <f t="shared" si="24"/>
        <v>Enter value</v>
      </c>
      <c r="K97" s="56" t="str">
        <f t="shared" si="25"/>
        <v>Enter value</v>
      </c>
      <c r="L97" s="57" t="str">
        <f t="shared" si="26"/>
        <v>Enter value</v>
      </c>
      <c r="M97" s="57" t="str">
        <f t="shared" si="27"/>
        <v>Enter value</v>
      </c>
      <c r="N97" s="55" t="str">
        <f t="shared" si="28"/>
        <v>Enter value</v>
      </c>
      <c r="O97" s="55" t="str">
        <f t="shared" si="29"/>
        <v>Enter value</v>
      </c>
      <c r="P97" s="55" t="str">
        <f t="shared" si="40"/>
        <v>Enter value</v>
      </c>
      <c r="Q97" s="56" t="str">
        <f t="shared" si="30"/>
        <v>Enter value</v>
      </c>
      <c r="R97" s="57" t="str">
        <f t="shared" si="41"/>
        <v>Enter value</v>
      </c>
      <c r="S97" s="58" t="str">
        <f t="shared" si="31"/>
        <v>Enter value</v>
      </c>
      <c r="T97" s="55" t="str">
        <f t="shared" si="45"/>
        <v>Enter value</v>
      </c>
      <c r="U97" s="56" t="str">
        <f t="shared" si="32"/>
        <v>Enter value</v>
      </c>
      <c r="V97" s="57" t="str">
        <f t="shared" si="33"/>
        <v>Enter value</v>
      </c>
      <c r="W97" s="55" t="str">
        <f t="shared" si="42"/>
        <v>Enter value</v>
      </c>
      <c r="X97" s="55" t="str">
        <f t="shared" si="42"/>
        <v>Enter value</v>
      </c>
      <c r="Y97" s="57" t="str">
        <f t="shared" si="42"/>
        <v>Enter value</v>
      </c>
      <c r="Z97" s="55" t="str">
        <f t="shared" si="42"/>
        <v>Enter value</v>
      </c>
      <c r="AA97" s="57" t="str">
        <f t="shared" si="34"/>
        <v>Enter value</v>
      </c>
      <c r="AB97" s="55" t="str">
        <f t="shared" si="35"/>
        <v>Enter value</v>
      </c>
      <c r="AC97" s="55" t="str">
        <f t="shared" si="36"/>
        <v>Enter value</v>
      </c>
      <c r="AD97" s="70" t="str">
        <f t="shared" si="43"/>
        <v>Do not enter value here</v>
      </c>
      <c r="AE97" s="70" t="str">
        <f>IF(OR(H97="Enter Value",H97="Leave Blank"),"Do not enter value here",IF(G97="1 - Low",VLOOKUP(B97,'Rent Limts'!$D$14:$L$20,8,FALSE),IF(G97="2 - High",VLOOKUP(B97,'Rent Limts'!$D$14:$I$20,6,FALSE),IF(D97="HCD",VLOOKUP(B97,'Rent Limts'!$D$2:$S$7,MATCH(H97,'Rent Limts'!$D$1:$S$1,0),0),VLOOKUP(B97,'Rent Limts'!$D$8:$S$13,MATCH(H97,'Rent Limts'!$D$1:$S$1,0),0)))))</f>
        <v>Do not enter value here</v>
      </c>
      <c r="AF97" s="71" t="str">
        <f t="shared" si="46"/>
        <v>Do not enter value here</v>
      </c>
      <c r="AG97" s="70" t="str">
        <f>IF(OR(H97="Enter Value",H97="Leave Blank"),"Do not enter value here",IF(G97="1 - Low",VLOOKUP(B97,'Income Limit'!$D$14:$L$20,8,FALSE),IF(G97="2 - High",VLOOKUP(B97,'Income Limit'!$D$14:$I$20,6,FALSE),IF(D97="HCD",VLOOKUP(B97,'Income Limit'!$D$2:$S$7,MATCH(H97,'Income Limit'!$D$1:$S$1,0),0),VLOOKUP(B97,'Income Limit'!$D$8:$S$13,MATCH(H97,'Income Limit'!$D$1:$S$1,0),0)))))</f>
        <v>Do not enter value here</v>
      </c>
      <c r="AH97" s="72" t="str">
        <f t="shared" si="44"/>
        <v>Do not enter value here</v>
      </c>
    </row>
    <row r="98" spans="1:34" ht="43.2">
      <c r="A98" s="65"/>
      <c r="B98" s="65"/>
      <c r="C98" s="65"/>
      <c r="D98" s="65"/>
      <c r="E98" s="55" t="s">
        <v>53</v>
      </c>
      <c r="F98" s="55" t="str">
        <f t="shared" si="37"/>
        <v>Enter value</v>
      </c>
      <c r="G98" s="55" t="str">
        <f t="shared" si="38"/>
        <v>Enter value</v>
      </c>
      <c r="H98" s="58" t="str">
        <f t="shared" si="39"/>
        <v>Enter value</v>
      </c>
      <c r="I98" s="55" t="str">
        <f t="shared" si="38"/>
        <v>Enter value</v>
      </c>
      <c r="J98" s="56" t="str">
        <f t="shared" si="24"/>
        <v>Enter value</v>
      </c>
      <c r="K98" s="56" t="str">
        <f t="shared" si="25"/>
        <v>Enter value</v>
      </c>
      <c r="L98" s="57" t="str">
        <f t="shared" si="26"/>
        <v>Enter value</v>
      </c>
      <c r="M98" s="57" t="str">
        <f t="shared" si="27"/>
        <v>Enter value</v>
      </c>
      <c r="N98" s="55" t="str">
        <f t="shared" si="28"/>
        <v>Enter value</v>
      </c>
      <c r="O98" s="55" t="str">
        <f t="shared" si="29"/>
        <v>Enter value</v>
      </c>
      <c r="P98" s="55" t="str">
        <f t="shared" si="40"/>
        <v>Enter value</v>
      </c>
      <c r="Q98" s="56" t="str">
        <f t="shared" si="30"/>
        <v>Enter value</v>
      </c>
      <c r="R98" s="57" t="str">
        <f t="shared" si="41"/>
        <v>Enter value</v>
      </c>
      <c r="S98" s="58" t="str">
        <f t="shared" si="31"/>
        <v>Enter value</v>
      </c>
      <c r="T98" s="55" t="str">
        <f t="shared" si="45"/>
        <v>Enter value</v>
      </c>
      <c r="U98" s="56" t="str">
        <f t="shared" si="32"/>
        <v>Enter value</v>
      </c>
      <c r="V98" s="57" t="str">
        <f t="shared" si="33"/>
        <v>Enter value</v>
      </c>
      <c r="W98" s="55" t="str">
        <f t="shared" si="42"/>
        <v>Enter value</v>
      </c>
      <c r="X98" s="55" t="str">
        <f t="shared" si="42"/>
        <v>Enter value</v>
      </c>
      <c r="Y98" s="57" t="str">
        <f t="shared" si="42"/>
        <v>Enter value</v>
      </c>
      <c r="Z98" s="55" t="str">
        <f t="shared" si="42"/>
        <v>Enter value</v>
      </c>
      <c r="AA98" s="57" t="str">
        <f t="shared" si="34"/>
        <v>Enter value</v>
      </c>
      <c r="AB98" s="55" t="str">
        <f t="shared" si="35"/>
        <v>Enter value</v>
      </c>
      <c r="AC98" s="55" t="str">
        <f t="shared" si="36"/>
        <v>Enter value</v>
      </c>
      <c r="AD98" s="70" t="str">
        <f t="shared" si="43"/>
        <v>Do not enter value here</v>
      </c>
      <c r="AE98" s="70" t="str">
        <f>IF(OR(H98="Enter Value",H98="Leave Blank"),"Do not enter value here",IF(G98="1 - Low",VLOOKUP(B98,'Rent Limts'!$D$14:$L$20,8,FALSE),IF(G98="2 - High",VLOOKUP(B98,'Rent Limts'!$D$14:$I$20,6,FALSE),IF(D98="HCD",VLOOKUP(B98,'Rent Limts'!$D$2:$S$7,MATCH(H98,'Rent Limts'!$D$1:$S$1,0),0),VLOOKUP(B98,'Rent Limts'!$D$8:$S$13,MATCH(H98,'Rent Limts'!$D$1:$S$1,0),0)))))</f>
        <v>Do not enter value here</v>
      </c>
      <c r="AF98" s="71" t="str">
        <f t="shared" si="46"/>
        <v>Do not enter value here</v>
      </c>
      <c r="AG98" s="70" t="str">
        <f>IF(OR(H98="Enter Value",H98="Leave Blank"),"Do not enter value here",IF(G98="1 - Low",VLOOKUP(B98,'Income Limit'!$D$14:$L$20,8,FALSE),IF(G98="2 - High",VLOOKUP(B98,'Income Limit'!$D$14:$I$20,6,FALSE),IF(D98="HCD",VLOOKUP(B98,'Income Limit'!$D$2:$S$7,MATCH(H98,'Income Limit'!$D$1:$S$1,0),0),VLOOKUP(B98,'Income Limit'!$D$8:$S$13,MATCH(H98,'Income Limit'!$D$1:$S$1,0),0)))))</f>
        <v>Do not enter value here</v>
      </c>
      <c r="AH98" s="72" t="str">
        <f t="shared" si="44"/>
        <v>Do not enter value here</v>
      </c>
    </row>
    <row r="99" spans="1:34" ht="43.2">
      <c r="A99" s="65"/>
      <c r="B99" s="65"/>
      <c r="C99" s="65"/>
      <c r="D99" s="65"/>
      <c r="E99" s="55" t="s">
        <v>53</v>
      </c>
      <c r="F99" s="55" t="str">
        <f t="shared" si="37"/>
        <v>Enter value</v>
      </c>
      <c r="G99" s="55" t="str">
        <f t="shared" si="38"/>
        <v>Enter value</v>
      </c>
      <c r="H99" s="58" t="str">
        <f t="shared" si="39"/>
        <v>Enter value</v>
      </c>
      <c r="I99" s="55" t="str">
        <f t="shared" si="38"/>
        <v>Enter value</v>
      </c>
      <c r="J99" s="56" t="str">
        <f t="shared" si="24"/>
        <v>Enter value</v>
      </c>
      <c r="K99" s="56" t="str">
        <f t="shared" si="25"/>
        <v>Enter value</v>
      </c>
      <c r="L99" s="57" t="str">
        <f t="shared" si="26"/>
        <v>Enter value</v>
      </c>
      <c r="M99" s="57" t="str">
        <f t="shared" si="27"/>
        <v>Enter value</v>
      </c>
      <c r="N99" s="55" t="str">
        <f t="shared" si="28"/>
        <v>Enter value</v>
      </c>
      <c r="O99" s="55" t="str">
        <f t="shared" si="29"/>
        <v>Enter value</v>
      </c>
      <c r="P99" s="55" t="str">
        <f t="shared" si="40"/>
        <v>Enter value</v>
      </c>
      <c r="Q99" s="56" t="str">
        <f t="shared" si="30"/>
        <v>Enter value</v>
      </c>
      <c r="R99" s="57" t="str">
        <f t="shared" si="41"/>
        <v>Enter value</v>
      </c>
      <c r="S99" s="58" t="str">
        <f t="shared" si="31"/>
        <v>Enter value</v>
      </c>
      <c r="T99" s="55" t="str">
        <f t="shared" si="45"/>
        <v>Enter value</v>
      </c>
      <c r="U99" s="56" t="str">
        <f t="shared" si="32"/>
        <v>Enter value</v>
      </c>
      <c r="V99" s="57" t="str">
        <f t="shared" si="33"/>
        <v>Enter value</v>
      </c>
      <c r="W99" s="55" t="str">
        <f t="shared" si="42"/>
        <v>Enter value</v>
      </c>
      <c r="X99" s="55" t="str">
        <f t="shared" si="42"/>
        <v>Enter value</v>
      </c>
      <c r="Y99" s="57" t="str">
        <f t="shared" si="42"/>
        <v>Enter value</v>
      </c>
      <c r="Z99" s="55" t="str">
        <f t="shared" si="42"/>
        <v>Enter value</v>
      </c>
      <c r="AA99" s="57" t="str">
        <f t="shared" si="34"/>
        <v>Enter value</v>
      </c>
      <c r="AB99" s="55" t="str">
        <f t="shared" si="35"/>
        <v>Enter value</v>
      </c>
      <c r="AC99" s="55" t="str">
        <f t="shared" si="36"/>
        <v>Enter value</v>
      </c>
      <c r="AD99" s="70" t="str">
        <f t="shared" si="43"/>
        <v>Do not enter value here</v>
      </c>
      <c r="AE99" s="70" t="str">
        <f>IF(OR(H99="Enter Value",H99="Leave Blank"),"Do not enter value here",IF(G99="1 - Low",VLOOKUP(B99,'Rent Limts'!$D$14:$L$20,8,FALSE),IF(G99="2 - High",VLOOKUP(B99,'Rent Limts'!$D$14:$I$20,6,FALSE),IF(D99="HCD",VLOOKUP(B99,'Rent Limts'!$D$2:$S$7,MATCH(H99,'Rent Limts'!$D$1:$S$1,0),0),VLOOKUP(B99,'Rent Limts'!$D$8:$S$13,MATCH(H99,'Rent Limts'!$D$1:$S$1,0),0)))))</f>
        <v>Do not enter value here</v>
      </c>
      <c r="AF99" s="71" t="str">
        <f t="shared" si="46"/>
        <v>Do not enter value here</v>
      </c>
      <c r="AG99" s="70" t="str">
        <f>IF(OR(H99="Enter Value",H99="Leave Blank"),"Do not enter value here",IF(G99="1 - Low",VLOOKUP(B99,'Income Limit'!$D$14:$L$20,8,FALSE),IF(G99="2 - High",VLOOKUP(B99,'Income Limit'!$D$14:$I$20,6,FALSE),IF(D99="HCD",VLOOKUP(B99,'Income Limit'!$D$2:$S$7,MATCH(H99,'Income Limit'!$D$1:$S$1,0),0),VLOOKUP(B99,'Income Limit'!$D$8:$S$13,MATCH(H99,'Income Limit'!$D$1:$S$1,0),0)))))</f>
        <v>Do not enter value here</v>
      </c>
      <c r="AH99" s="72" t="str">
        <f t="shared" si="44"/>
        <v>Do not enter value here</v>
      </c>
    </row>
    <row r="100" spans="1:34" ht="43.2">
      <c r="A100" s="65"/>
      <c r="B100" s="65"/>
      <c r="C100" s="65"/>
      <c r="D100" s="65"/>
      <c r="E100" s="55" t="s">
        <v>53</v>
      </c>
      <c r="F100" s="55" t="str">
        <f t="shared" si="37"/>
        <v>Enter value</v>
      </c>
      <c r="G100" s="55" t="str">
        <f t="shared" si="38"/>
        <v>Enter value</v>
      </c>
      <c r="H100" s="58" t="str">
        <f t="shared" si="39"/>
        <v>Enter value</v>
      </c>
      <c r="I100" s="55" t="str">
        <f t="shared" si="38"/>
        <v>Enter value</v>
      </c>
      <c r="J100" s="56" t="str">
        <f t="shared" si="24"/>
        <v>Enter value</v>
      </c>
      <c r="K100" s="56" t="str">
        <f t="shared" si="25"/>
        <v>Enter value</v>
      </c>
      <c r="L100" s="57" t="str">
        <f t="shared" si="26"/>
        <v>Enter value</v>
      </c>
      <c r="M100" s="57" t="str">
        <f t="shared" si="27"/>
        <v>Enter value</v>
      </c>
      <c r="N100" s="55" t="str">
        <f t="shared" si="28"/>
        <v>Enter value</v>
      </c>
      <c r="O100" s="55" t="str">
        <f t="shared" si="29"/>
        <v>Enter value</v>
      </c>
      <c r="P100" s="55" t="str">
        <f t="shared" si="40"/>
        <v>Enter value</v>
      </c>
      <c r="Q100" s="56" t="str">
        <f t="shared" si="30"/>
        <v>Enter value</v>
      </c>
      <c r="R100" s="57" t="str">
        <f t="shared" si="41"/>
        <v>Enter value</v>
      </c>
      <c r="S100" s="58" t="str">
        <f t="shared" si="31"/>
        <v>Enter value</v>
      </c>
      <c r="T100" s="55" t="str">
        <f t="shared" si="45"/>
        <v>Enter value</v>
      </c>
      <c r="U100" s="56" t="str">
        <f t="shared" si="32"/>
        <v>Enter value</v>
      </c>
      <c r="V100" s="57" t="str">
        <f t="shared" si="33"/>
        <v>Enter value</v>
      </c>
      <c r="W100" s="55" t="str">
        <f t="shared" si="42"/>
        <v>Enter value</v>
      </c>
      <c r="X100" s="55" t="str">
        <f t="shared" si="42"/>
        <v>Enter value</v>
      </c>
      <c r="Y100" s="57" t="str">
        <f t="shared" si="42"/>
        <v>Enter value</v>
      </c>
      <c r="Z100" s="55" t="str">
        <f t="shared" si="42"/>
        <v>Enter value</v>
      </c>
      <c r="AA100" s="57" t="str">
        <f t="shared" si="34"/>
        <v>Enter value</v>
      </c>
      <c r="AB100" s="55" t="str">
        <f t="shared" si="35"/>
        <v>Enter value</v>
      </c>
      <c r="AC100" s="55" t="str">
        <f t="shared" si="36"/>
        <v>Enter value</v>
      </c>
      <c r="AD100" s="70" t="str">
        <f t="shared" si="43"/>
        <v>Do not enter value here</v>
      </c>
      <c r="AE100" s="70" t="str">
        <f>IF(OR(H100="Enter Value",H100="Leave Blank"),"Do not enter value here",IF(G100="1 - Low",VLOOKUP(B100,'Rent Limts'!$D$14:$L$20,8,FALSE),IF(G100="2 - High",VLOOKUP(B100,'Rent Limts'!$D$14:$I$20,6,FALSE),IF(D100="HCD",VLOOKUP(B100,'Rent Limts'!$D$2:$S$7,MATCH(H100,'Rent Limts'!$D$1:$S$1,0),0),VLOOKUP(B100,'Rent Limts'!$D$8:$S$13,MATCH(H100,'Rent Limts'!$D$1:$S$1,0),0)))))</f>
        <v>Do not enter value here</v>
      </c>
      <c r="AF100" s="71" t="str">
        <f t="shared" si="46"/>
        <v>Do not enter value here</v>
      </c>
      <c r="AG100" s="70" t="str">
        <f>IF(OR(H100="Enter Value",H100="Leave Blank"),"Do not enter value here",IF(G100="1 - Low",VLOOKUP(B100,'Income Limit'!$D$14:$L$20,8,FALSE),IF(G100="2 - High",VLOOKUP(B100,'Income Limit'!$D$14:$I$20,6,FALSE),IF(D100="HCD",VLOOKUP(B100,'Income Limit'!$D$2:$S$7,MATCH(H100,'Income Limit'!$D$1:$S$1,0),0),VLOOKUP(B100,'Income Limit'!$D$8:$S$13,MATCH(H100,'Income Limit'!$D$1:$S$1,0),0)))))</f>
        <v>Do not enter value here</v>
      </c>
      <c r="AH100" s="72" t="str">
        <f t="shared" si="44"/>
        <v>Do not enter value here</v>
      </c>
    </row>
    <row r="101" spans="1:34" ht="43.2">
      <c r="A101" s="65"/>
      <c r="B101" s="65"/>
      <c r="C101" s="65"/>
      <c r="D101" s="65"/>
      <c r="E101" s="55" t="s">
        <v>53</v>
      </c>
      <c r="F101" s="55" t="str">
        <f t="shared" si="37"/>
        <v>Enter value</v>
      </c>
      <c r="G101" s="55" t="str">
        <f t="shared" si="38"/>
        <v>Enter value</v>
      </c>
      <c r="H101" s="58" t="str">
        <f t="shared" si="39"/>
        <v>Enter value</v>
      </c>
      <c r="I101" s="55" t="str">
        <f t="shared" si="38"/>
        <v>Enter value</v>
      </c>
      <c r="J101" s="56" t="str">
        <f t="shared" si="24"/>
        <v>Enter value</v>
      </c>
      <c r="K101" s="56" t="str">
        <f t="shared" si="25"/>
        <v>Enter value</v>
      </c>
      <c r="L101" s="57" t="str">
        <f t="shared" si="26"/>
        <v>Enter value</v>
      </c>
      <c r="M101" s="57" t="str">
        <f t="shared" si="27"/>
        <v>Enter value</v>
      </c>
      <c r="N101" s="55" t="str">
        <f t="shared" si="28"/>
        <v>Enter value</v>
      </c>
      <c r="O101" s="55" t="str">
        <f t="shared" si="29"/>
        <v>Enter value</v>
      </c>
      <c r="P101" s="55" t="str">
        <f t="shared" si="40"/>
        <v>Enter value</v>
      </c>
      <c r="Q101" s="56" t="str">
        <f t="shared" si="30"/>
        <v>Enter value</v>
      </c>
      <c r="R101" s="57" t="str">
        <f t="shared" si="41"/>
        <v>Enter value</v>
      </c>
      <c r="S101" s="58" t="str">
        <f t="shared" si="31"/>
        <v>Enter value</v>
      </c>
      <c r="T101" s="55" t="str">
        <f t="shared" si="45"/>
        <v>Enter value</v>
      </c>
      <c r="U101" s="56" t="str">
        <f t="shared" si="32"/>
        <v>Enter value</v>
      </c>
      <c r="V101" s="57" t="str">
        <f t="shared" si="33"/>
        <v>Enter value</v>
      </c>
      <c r="W101" s="55" t="str">
        <f t="shared" si="42"/>
        <v>Enter value</v>
      </c>
      <c r="X101" s="55" t="str">
        <f t="shared" si="42"/>
        <v>Enter value</v>
      </c>
      <c r="Y101" s="57" t="str">
        <f t="shared" si="42"/>
        <v>Enter value</v>
      </c>
      <c r="Z101" s="55" t="str">
        <f t="shared" si="42"/>
        <v>Enter value</v>
      </c>
      <c r="AA101" s="57" t="str">
        <f t="shared" si="34"/>
        <v>Enter value</v>
      </c>
      <c r="AB101" s="55" t="str">
        <f t="shared" si="35"/>
        <v>Enter value</v>
      </c>
      <c r="AC101" s="55" t="str">
        <f t="shared" si="36"/>
        <v>Enter value</v>
      </c>
      <c r="AD101" s="70" t="str">
        <f t="shared" si="43"/>
        <v>Do not enter value here</v>
      </c>
      <c r="AE101" s="70" t="str">
        <f>IF(OR(H101="Enter Value",H101="Leave Blank"),"Do not enter value here",IF(G101="1 - Low",VLOOKUP(B101,'Rent Limts'!$D$14:$L$20,8,FALSE),IF(G101="2 - High",VLOOKUP(B101,'Rent Limts'!$D$14:$I$20,6,FALSE),IF(D101="HCD",VLOOKUP(B101,'Rent Limts'!$D$2:$S$7,MATCH(H101,'Rent Limts'!$D$1:$S$1,0),0),VLOOKUP(B101,'Rent Limts'!$D$8:$S$13,MATCH(H101,'Rent Limts'!$D$1:$S$1,0),0)))))</f>
        <v>Do not enter value here</v>
      </c>
      <c r="AF101" s="71" t="str">
        <f t="shared" si="46"/>
        <v>Do not enter value here</v>
      </c>
      <c r="AG101" s="70" t="str">
        <f>IF(OR(H101="Enter Value",H101="Leave Blank"),"Do not enter value here",IF(G101="1 - Low",VLOOKUP(B101,'Income Limit'!$D$14:$L$20,8,FALSE),IF(G101="2 - High",VLOOKUP(B101,'Income Limit'!$D$14:$I$20,6,FALSE),IF(D101="HCD",VLOOKUP(B101,'Income Limit'!$D$2:$S$7,MATCH(H101,'Income Limit'!$D$1:$S$1,0),0),VLOOKUP(B101,'Income Limit'!$D$8:$S$13,MATCH(H101,'Income Limit'!$D$1:$S$1,0),0)))))</f>
        <v>Do not enter value here</v>
      </c>
      <c r="AH101" s="72" t="str">
        <f t="shared" si="44"/>
        <v>Do not enter value here</v>
      </c>
    </row>
    <row r="102" spans="1:34" ht="43.2">
      <c r="A102" s="65"/>
      <c r="B102" s="65"/>
      <c r="C102" s="65"/>
      <c r="D102" s="65"/>
      <c r="E102" s="55" t="s">
        <v>53</v>
      </c>
      <c r="F102" s="55" t="str">
        <f t="shared" si="37"/>
        <v>Enter value</v>
      </c>
      <c r="G102" s="55" t="str">
        <f t="shared" si="38"/>
        <v>Enter value</v>
      </c>
      <c r="H102" s="58" t="str">
        <f t="shared" si="39"/>
        <v>Enter value</v>
      </c>
      <c r="I102" s="55" t="str">
        <f t="shared" si="38"/>
        <v>Enter value</v>
      </c>
      <c r="J102" s="56" t="str">
        <f t="shared" si="24"/>
        <v>Enter value</v>
      </c>
      <c r="K102" s="56" t="str">
        <f t="shared" si="25"/>
        <v>Enter value</v>
      </c>
      <c r="L102" s="57" t="str">
        <f t="shared" si="26"/>
        <v>Enter value</v>
      </c>
      <c r="M102" s="57" t="str">
        <f t="shared" si="27"/>
        <v>Enter value</v>
      </c>
      <c r="N102" s="55" t="str">
        <f t="shared" si="28"/>
        <v>Enter value</v>
      </c>
      <c r="O102" s="55" t="str">
        <f t="shared" si="29"/>
        <v>Enter value</v>
      </c>
      <c r="P102" s="55" t="str">
        <f t="shared" si="40"/>
        <v>Enter value</v>
      </c>
      <c r="Q102" s="56" t="str">
        <f t="shared" si="30"/>
        <v>Enter value</v>
      </c>
      <c r="R102" s="57" t="str">
        <f t="shared" si="41"/>
        <v>Enter value</v>
      </c>
      <c r="S102" s="58" t="str">
        <f t="shared" si="31"/>
        <v>Enter value</v>
      </c>
      <c r="T102" s="55" t="str">
        <f t="shared" si="45"/>
        <v>Enter value</v>
      </c>
      <c r="U102" s="56" t="str">
        <f t="shared" si="32"/>
        <v>Enter value</v>
      </c>
      <c r="V102" s="57" t="str">
        <f t="shared" si="33"/>
        <v>Enter value</v>
      </c>
      <c r="W102" s="55" t="str">
        <f t="shared" si="42"/>
        <v>Enter value</v>
      </c>
      <c r="X102" s="55" t="str">
        <f t="shared" si="42"/>
        <v>Enter value</v>
      </c>
      <c r="Y102" s="57" t="str">
        <f t="shared" si="42"/>
        <v>Enter value</v>
      </c>
      <c r="Z102" s="55" t="str">
        <f t="shared" si="42"/>
        <v>Enter value</v>
      </c>
      <c r="AA102" s="57" t="str">
        <f t="shared" si="34"/>
        <v>Enter value</v>
      </c>
      <c r="AB102" s="55" t="str">
        <f t="shared" si="35"/>
        <v>Enter value</v>
      </c>
      <c r="AC102" s="55" t="str">
        <f t="shared" si="36"/>
        <v>Enter value</v>
      </c>
      <c r="AD102" s="70" t="str">
        <f t="shared" si="43"/>
        <v>Do not enter value here</v>
      </c>
      <c r="AE102" s="70" t="str">
        <f>IF(OR(H102="Enter Value",H102="Leave Blank"),"Do not enter value here",IF(G102="1 - Low",VLOOKUP(B102,'Rent Limts'!$D$14:$L$20,8,FALSE),IF(G102="2 - High",VLOOKUP(B102,'Rent Limts'!$D$14:$I$20,6,FALSE),IF(D102="HCD",VLOOKUP(B102,'Rent Limts'!$D$2:$S$7,MATCH(H102,'Rent Limts'!$D$1:$S$1,0),0),VLOOKUP(B102,'Rent Limts'!$D$8:$S$13,MATCH(H102,'Rent Limts'!$D$1:$S$1,0),0)))))</f>
        <v>Do not enter value here</v>
      </c>
      <c r="AF102" s="71" t="str">
        <f t="shared" si="46"/>
        <v>Do not enter value here</v>
      </c>
      <c r="AG102" s="70" t="str">
        <f>IF(OR(H102="Enter Value",H102="Leave Blank"),"Do not enter value here",IF(G102="1 - Low",VLOOKUP(B102,'Income Limit'!$D$14:$L$20,8,FALSE),IF(G102="2 - High",VLOOKUP(B102,'Income Limit'!$D$14:$I$20,6,FALSE),IF(D102="HCD",VLOOKUP(B102,'Income Limit'!$D$2:$S$7,MATCH(H102,'Income Limit'!$D$1:$S$1,0),0),VLOOKUP(B102,'Income Limit'!$D$8:$S$13,MATCH(H102,'Income Limit'!$D$1:$S$1,0),0)))))</f>
        <v>Do not enter value here</v>
      </c>
      <c r="AH102" s="72" t="str">
        <f t="shared" si="44"/>
        <v>Do not enter value here</v>
      </c>
    </row>
    <row r="103" spans="1:34" ht="43.2">
      <c r="A103" s="65"/>
      <c r="B103" s="65"/>
      <c r="C103" s="65"/>
      <c r="D103" s="65"/>
      <c r="E103" s="55" t="s">
        <v>53</v>
      </c>
      <c r="F103" s="55" t="str">
        <f t="shared" si="37"/>
        <v>Enter value</v>
      </c>
      <c r="G103" s="55" t="str">
        <f t="shared" si="38"/>
        <v>Enter value</v>
      </c>
      <c r="H103" s="58" t="str">
        <f t="shared" si="39"/>
        <v>Enter value</v>
      </c>
      <c r="I103" s="55" t="str">
        <f t="shared" si="38"/>
        <v>Enter value</v>
      </c>
      <c r="J103" s="56" t="str">
        <f t="shared" si="24"/>
        <v>Enter value</v>
      </c>
      <c r="K103" s="56" t="str">
        <f t="shared" si="25"/>
        <v>Enter value</v>
      </c>
      <c r="L103" s="57" t="str">
        <f t="shared" si="26"/>
        <v>Enter value</v>
      </c>
      <c r="M103" s="57" t="str">
        <f t="shared" si="27"/>
        <v>Enter value</v>
      </c>
      <c r="N103" s="55" t="str">
        <f t="shared" si="28"/>
        <v>Enter value</v>
      </c>
      <c r="O103" s="55" t="str">
        <f t="shared" si="29"/>
        <v>Enter value</v>
      </c>
      <c r="P103" s="55" t="str">
        <f t="shared" si="40"/>
        <v>Enter value</v>
      </c>
      <c r="Q103" s="56" t="str">
        <f t="shared" si="30"/>
        <v>Enter value</v>
      </c>
      <c r="R103" s="57" t="str">
        <f t="shared" si="41"/>
        <v>Enter value</v>
      </c>
      <c r="S103" s="58" t="str">
        <f t="shared" si="31"/>
        <v>Enter value</v>
      </c>
      <c r="T103" s="55" t="str">
        <f t="shared" si="45"/>
        <v>Enter value</v>
      </c>
      <c r="U103" s="56" t="str">
        <f t="shared" si="32"/>
        <v>Enter value</v>
      </c>
      <c r="V103" s="57" t="str">
        <f t="shared" si="33"/>
        <v>Enter value</v>
      </c>
      <c r="W103" s="55" t="str">
        <f t="shared" si="42"/>
        <v>Enter value</v>
      </c>
      <c r="X103" s="55" t="str">
        <f t="shared" si="42"/>
        <v>Enter value</v>
      </c>
      <c r="Y103" s="57" t="str">
        <f t="shared" si="42"/>
        <v>Enter value</v>
      </c>
      <c r="Z103" s="55" t="str">
        <f t="shared" si="42"/>
        <v>Enter value</v>
      </c>
      <c r="AA103" s="57" t="str">
        <f t="shared" si="34"/>
        <v>Enter value</v>
      </c>
      <c r="AB103" s="55" t="str">
        <f t="shared" si="35"/>
        <v>Enter value</v>
      </c>
      <c r="AC103" s="55" t="str">
        <f t="shared" si="36"/>
        <v>Enter value</v>
      </c>
      <c r="AD103" s="70" t="str">
        <f t="shared" si="43"/>
        <v>Do not enter value here</v>
      </c>
      <c r="AE103" s="70" t="str">
        <f>IF(OR(H103="Enter Value",H103="Leave Blank"),"Do not enter value here",IF(G103="1 - Low",VLOOKUP(B103,'Rent Limts'!$D$14:$L$20,8,FALSE),IF(G103="2 - High",VLOOKUP(B103,'Rent Limts'!$D$14:$I$20,6,FALSE),IF(D103="HCD",VLOOKUP(B103,'Rent Limts'!$D$2:$S$7,MATCH(H103,'Rent Limts'!$D$1:$S$1,0),0),VLOOKUP(B103,'Rent Limts'!$D$8:$S$13,MATCH(H103,'Rent Limts'!$D$1:$S$1,0),0)))))</f>
        <v>Do not enter value here</v>
      </c>
      <c r="AF103" s="71" t="str">
        <f t="shared" si="46"/>
        <v>Do not enter value here</v>
      </c>
      <c r="AG103" s="70" t="str">
        <f>IF(OR(H103="Enter Value",H103="Leave Blank"),"Do not enter value here",IF(G103="1 - Low",VLOOKUP(B103,'Income Limit'!$D$14:$L$20,8,FALSE),IF(G103="2 - High",VLOOKUP(B103,'Income Limit'!$D$14:$I$20,6,FALSE),IF(D103="HCD",VLOOKUP(B103,'Income Limit'!$D$2:$S$7,MATCH(H103,'Income Limit'!$D$1:$S$1,0),0),VLOOKUP(B103,'Income Limit'!$D$8:$S$13,MATCH(H103,'Income Limit'!$D$1:$S$1,0),0)))))</f>
        <v>Do not enter value here</v>
      </c>
      <c r="AH103" s="72" t="str">
        <f t="shared" si="44"/>
        <v>Do not enter value here</v>
      </c>
    </row>
    <row r="104" spans="1:34" ht="43.2">
      <c r="A104" s="65"/>
      <c r="B104" s="65"/>
      <c r="C104" s="65"/>
      <c r="D104" s="65"/>
      <c r="E104" s="55" t="s">
        <v>53</v>
      </c>
      <c r="F104" s="55" t="str">
        <f t="shared" si="37"/>
        <v>Enter value</v>
      </c>
      <c r="G104" s="55" t="str">
        <f t="shared" si="38"/>
        <v>Enter value</v>
      </c>
      <c r="H104" s="58" t="str">
        <f t="shared" si="39"/>
        <v>Enter value</v>
      </c>
      <c r="I104" s="55" t="str">
        <f t="shared" si="38"/>
        <v>Enter value</v>
      </c>
      <c r="J104" s="56" t="str">
        <f t="shared" si="24"/>
        <v>Enter value</v>
      </c>
      <c r="K104" s="56" t="str">
        <f t="shared" si="25"/>
        <v>Enter value</v>
      </c>
      <c r="L104" s="57" t="str">
        <f t="shared" si="26"/>
        <v>Enter value</v>
      </c>
      <c r="M104" s="57" t="str">
        <f t="shared" si="27"/>
        <v>Enter value</v>
      </c>
      <c r="N104" s="55" t="str">
        <f t="shared" si="28"/>
        <v>Enter value</v>
      </c>
      <c r="O104" s="55" t="str">
        <f t="shared" si="29"/>
        <v>Enter value</v>
      </c>
      <c r="P104" s="55" t="str">
        <f t="shared" si="40"/>
        <v>Enter value</v>
      </c>
      <c r="Q104" s="56" t="str">
        <f t="shared" si="30"/>
        <v>Enter value</v>
      </c>
      <c r="R104" s="57" t="str">
        <f t="shared" si="41"/>
        <v>Enter value</v>
      </c>
      <c r="S104" s="58" t="str">
        <f t="shared" si="31"/>
        <v>Enter value</v>
      </c>
      <c r="T104" s="55" t="str">
        <f t="shared" si="45"/>
        <v>Enter value</v>
      </c>
      <c r="U104" s="56" t="str">
        <f t="shared" si="32"/>
        <v>Enter value</v>
      </c>
      <c r="V104" s="57" t="str">
        <f t="shared" si="33"/>
        <v>Enter value</v>
      </c>
      <c r="W104" s="55" t="str">
        <f t="shared" si="42"/>
        <v>Enter value</v>
      </c>
      <c r="X104" s="55" t="str">
        <f t="shared" si="42"/>
        <v>Enter value</v>
      </c>
      <c r="Y104" s="57" t="str">
        <f t="shared" si="42"/>
        <v>Enter value</v>
      </c>
      <c r="Z104" s="55" t="str">
        <f t="shared" si="42"/>
        <v>Enter value</v>
      </c>
      <c r="AA104" s="57" t="str">
        <f t="shared" si="34"/>
        <v>Enter value</v>
      </c>
      <c r="AB104" s="55" t="str">
        <f t="shared" si="35"/>
        <v>Enter value</v>
      </c>
      <c r="AC104" s="55" t="str">
        <f t="shared" si="36"/>
        <v>Enter value</v>
      </c>
      <c r="AD104" s="70" t="str">
        <f t="shared" si="43"/>
        <v>Do not enter value here</v>
      </c>
      <c r="AE104" s="70" t="str">
        <f>IF(OR(H104="Enter Value",H104="Leave Blank"),"Do not enter value here",IF(G104="1 - Low",VLOOKUP(B104,'Rent Limts'!$D$14:$L$20,8,FALSE),IF(G104="2 - High",VLOOKUP(B104,'Rent Limts'!$D$14:$I$20,6,FALSE),IF(D104="HCD",VLOOKUP(B104,'Rent Limts'!$D$2:$S$7,MATCH(H104,'Rent Limts'!$D$1:$S$1,0),0),VLOOKUP(B104,'Rent Limts'!$D$8:$S$13,MATCH(H104,'Rent Limts'!$D$1:$S$1,0),0)))))</f>
        <v>Do not enter value here</v>
      </c>
      <c r="AF104" s="71" t="str">
        <f t="shared" si="46"/>
        <v>Do not enter value here</v>
      </c>
      <c r="AG104" s="70" t="str">
        <f>IF(OR(H104="Enter Value",H104="Leave Blank"),"Do not enter value here",IF(G104="1 - Low",VLOOKUP(B104,'Income Limit'!$D$14:$L$20,8,FALSE),IF(G104="2 - High",VLOOKUP(B104,'Income Limit'!$D$14:$I$20,6,FALSE),IF(D104="HCD",VLOOKUP(B104,'Income Limit'!$D$2:$S$7,MATCH(H104,'Income Limit'!$D$1:$S$1,0),0),VLOOKUP(B104,'Income Limit'!$D$8:$S$13,MATCH(H104,'Income Limit'!$D$1:$S$1,0),0)))))</f>
        <v>Do not enter value here</v>
      </c>
      <c r="AH104" s="72" t="str">
        <f t="shared" si="44"/>
        <v>Do not enter value here</v>
      </c>
    </row>
    <row r="105" spans="1:34" ht="43.2">
      <c r="A105" s="65"/>
      <c r="B105" s="65"/>
      <c r="C105" s="65"/>
      <c r="D105" s="65"/>
      <c r="E105" s="55" t="s">
        <v>53</v>
      </c>
      <c r="F105" s="55" t="str">
        <f t="shared" si="37"/>
        <v>Enter value</v>
      </c>
      <c r="G105" s="55" t="str">
        <f t="shared" si="38"/>
        <v>Enter value</v>
      </c>
      <c r="H105" s="58" t="str">
        <f t="shared" si="39"/>
        <v>Enter value</v>
      </c>
      <c r="I105" s="55" t="str">
        <f t="shared" si="38"/>
        <v>Enter value</v>
      </c>
      <c r="J105" s="56" t="str">
        <f t="shared" si="24"/>
        <v>Enter value</v>
      </c>
      <c r="K105" s="56" t="str">
        <f t="shared" si="25"/>
        <v>Enter value</v>
      </c>
      <c r="L105" s="57" t="str">
        <f t="shared" si="26"/>
        <v>Enter value</v>
      </c>
      <c r="M105" s="57" t="str">
        <f t="shared" si="27"/>
        <v>Enter value</v>
      </c>
      <c r="N105" s="55" t="str">
        <f t="shared" si="28"/>
        <v>Enter value</v>
      </c>
      <c r="O105" s="55" t="str">
        <f t="shared" si="29"/>
        <v>Enter value</v>
      </c>
      <c r="P105" s="55" t="str">
        <f t="shared" si="40"/>
        <v>Enter value</v>
      </c>
      <c r="Q105" s="56" t="str">
        <f t="shared" si="30"/>
        <v>Enter value</v>
      </c>
      <c r="R105" s="57" t="str">
        <f t="shared" si="41"/>
        <v>Enter value</v>
      </c>
      <c r="S105" s="58" t="str">
        <f t="shared" si="31"/>
        <v>Enter value</v>
      </c>
      <c r="T105" s="55" t="str">
        <f t="shared" si="45"/>
        <v>Enter value</v>
      </c>
      <c r="U105" s="56" t="str">
        <f t="shared" si="32"/>
        <v>Enter value</v>
      </c>
      <c r="V105" s="57" t="str">
        <f t="shared" si="33"/>
        <v>Enter value</v>
      </c>
      <c r="W105" s="55" t="str">
        <f t="shared" si="42"/>
        <v>Enter value</v>
      </c>
      <c r="X105" s="55" t="str">
        <f t="shared" si="42"/>
        <v>Enter value</v>
      </c>
      <c r="Y105" s="57" t="str">
        <f t="shared" si="42"/>
        <v>Enter value</v>
      </c>
      <c r="Z105" s="55" t="str">
        <f t="shared" si="42"/>
        <v>Enter value</v>
      </c>
      <c r="AA105" s="57" t="str">
        <f t="shared" si="34"/>
        <v>Enter value</v>
      </c>
      <c r="AB105" s="55" t="str">
        <f t="shared" si="35"/>
        <v>Enter value</v>
      </c>
      <c r="AC105" s="55" t="str">
        <f t="shared" si="36"/>
        <v>Enter value</v>
      </c>
      <c r="AD105" s="70" t="str">
        <f t="shared" si="43"/>
        <v>Do not enter value here</v>
      </c>
      <c r="AE105" s="70" t="str">
        <f>IF(OR(H105="Enter Value",H105="Leave Blank"),"Do not enter value here",IF(G105="1 - Low",VLOOKUP(B105,'Rent Limts'!$D$14:$L$20,8,FALSE),IF(G105="2 - High",VLOOKUP(B105,'Rent Limts'!$D$14:$I$20,6,FALSE),IF(D105="HCD",VLOOKUP(B105,'Rent Limts'!$D$2:$S$7,MATCH(H105,'Rent Limts'!$D$1:$S$1,0),0),VLOOKUP(B105,'Rent Limts'!$D$8:$S$13,MATCH(H105,'Rent Limts'!$D$1:$S$1,0),0)))))</f>
        <v>Do not enter value here</v>
      </c>
      <c r="AF105" s="71" t="str">
        <f t="shared" si="46"/>
        <v>Do not enter value here</v>
      </c>
      <c r="AG105" s="70" t="str">
        <f>IF(OR(H105="Enter Value",H105="Leave Blank"),"Do not enter value here",IF(G105="1 - Low",VLOOKUP(B105,'Income Limit'!$D$14:$L$20,8,FALSE),IF(G105="2 - High",VLOOKUP(B105,'Income Limit'!$D$14:$I$20,6,FALSE),IF(D105="HCD",VLOOKUP(B105,'Income Limit'!$D$2:$S$7,MATCH(H105,'Income Limit'!$D$1:$S$1,0),0),VLOOKUP(B105,'Income Limit'!$D$8:$S$13,MATCH(H105,'Income Limit'!$D$1:$S$1,0),0)))))</f>
        <v>Do not enter value here</v>
      </c>
      <c r="AH105" s="72" t="str">
        <f t="shared" si="44"/>
        <v>Do not enter value here</v>
      </c>
    </row>
    <row r="106" spans="1:34" ht="43.2">
      <c r="A106" s="65"/>
      <c r="B106" s="65"/>
      <c r="C106" s="65"/>
      <c r="D106" s="65"/>
      <c r="E106" s="55" t="s">
        <v>53</v>
      </c>
      <c r="F106" s="55" t="str">
        <f t="shared" si="37"/>
        <v>Enter value</v>
      </c>
      <c r="G106" s="55" t="str">
        <f t="shared" si="38"/>
        <v>Enter value</v>
      </c>
      <c r="H106" s="58" t="str">
        <f t="shared" si="39"/>
        <v>Enter value</v>
      </c>
      <c r="I106" s="55" t="str">
        <f t="shared" si="38"/>
        <v>Enter value</v>
      </c>
      <c r="J106" s="56" t="str">
        <f t="shared" si="24"/>
        <v>Enter value</v>
      </c>
      <c r="K106" s="56" t="str">
        <f t="shared" si="25"/>
        <v>Enter value</v>
      </c>
      <c r="L106" s="57" t="str">
        <f t="shared" si="26"/>
        <v>Enter value</v>
      </c>
      <c r="M106" s="57" t="str">
        <f t="shared" si="27"/>
        <v>Enter value</v>
      </c>
      <c r="N106" s="55" t="str">
        <f t="shared" si="28"/>
        <v>Enter value</v>
      </c>
      <c r="O106" s="55" t="str">
        <f t="shared" si="29"/>
        <v>Enter value</v>
      </c>
      <c r="P106" s="55" t="str">
        <f t="shared" si="40"/>
        <v>Enter value</v>
      </c>
      <c r="Q106" s="56" t="str">
        <f t="shared" si="30"/>
        <v>Enter value</v>
      </c>
      <c r="R106" s="57" t="str">
        <f t="shared" si="41"/>
        <v>Enter value</v>
      </c>
      <c r="S106" s="58" t="str">
        <f t="shared" si="31"/>
        <v>Enter value</v>
      </c>
      <c r="T106" s="55" t="str">
        <f t="shared" si="45"/>
        <v>Enter value</v>
      </c>
      <c r="U106" s="56" t="str">
        <f t="shared" si="32"/>
        <v>Enter value</v>
      </c>
      <c r="V106" s="57" t="str">
        <f t="shared" si="33"/>
        <v>Enter value</v>
      </c>
      <c r="W106" s="55" t="str">
        <f t="shared" si="42"/>
        <v>Enter value</v>
      </c>
      <c r="X106" s="55" t="str">
        <f t="shared" si="42"/>
        <v>Enter value</v>
      </c>
      <c r="Y106" s="57" t="str">
        <f t="shared" si="42"/>
        <v>Enter value</v>
      </c>
      <c r="Z106" s="55" t="str">
        <f t="shared" si="42"/>
        <v>Enter value</v>
      </c>
      <c r="AA106" s="57" t="str">
        <f t="shared" si="34"/>
        <v>Enter value</v>
      </c>
      <c r="AB106" s="55" t="str">
        <f t="shared" si="35"/>
        <v>Enter value</v>
      </c>
      <c r="AC106" s="55" t="str">
        <f t="shared" si="36"/>
        <v>Enter value</v>
      </c>
      <c r="AD106" s="70" t="str">
        <f t="shared" si="43"/>
        <v>Do not enter value here</v>
      </c>
      <c r="AE106" s="70" t="str">
        <f>IF(OR(H106="Enter Value",H106="Leave Blank"),"Do not enter value here",IF(G106="1 - Low",VLOOKUP(B106,'Rent Limts'!$D$14:$L$20,8,FALSE),IF(G106="2 - High",VLOOKUP(B106,'Rent Limts'!$D$14:$I$20,6,FALSE),IF(D106="HCD",VLOOKUP(B106,'Rent Limts'!$D$2:$S$7,MATCH(H106,'Rent Limts'!$D$1:$S$1,0),0),VLOOKUP(B106,'Rent Limts'!$D$8:$S$13,MATCH(H106,'Rent Limts'!$D$1:$S$1,0),0)))))</f>
        <v>Do not enter value here</v>
      </c>
      <c r="AF106" s="71" t="str">
        <f t="shared" si="46"/>
        <v>Do not enter value here</v>
      </c>
      <c r="AG106" s="70" t="str">
        <f>IF(OR(H106="Enter Value",H106="Leave Blank"),"Do not enter value here",IF(G106="1 - Low",VLOOKUP(B106,'Income Limit'!$D$14:$L$20,8,FALSE),IF(G106="2 - High",VLOOKUP(B106,'Income Limit'!$D$14:$I$20,6,FALSE),IF(D106="HCD",VLOOKUP(B106,'Income Limit'!$D$2:$S$7,MATCH(H106,'Income Limit'!$D$1:$S$1,0),0),VLOOKUP(B106,'Income Limit'!$D$8:$S$13,MATCH(H106,'Income Limit'!$D$1:$S$1,0),0)))))</f>
        <v>Do not enter value here</v>
      </c>
      <c r="AH106" s="72" t="str">
        <f t="shared" si="44"/>
        <v>Do not enter value here</v>
      </c>
    </row>
    <row r="107" spans="1:34" ht="43.2">
      <c r="A107" s="65"/>
      <c r="B107" s="65"/>
      <c r="C107" s="65"/>
      <c r="D107" s="65"/>
      <c r="E107" s="55" t="s">
        <v>53</v>
      </c>
      <c r="F107" s="55" t="str">
        <f t="shared" si="37"/>
        <v>Enter value</v>
      </c>
      <c r="G107" s="55" t="str">
        <f t="shared" si="38"/>
        <v>Enter value</v>
      </c>
      <c r="H107" s="58" t="str">
        <f t="shared" si="39"/>
        <v>Enter value</v>
      </c>
      <c r="I107" s="55" t="str">
        <f t="shared" si="38"/>
        <v>Enter value</v>
      </c>
      <c r="J107" s="56" t="str">
        <f t="shared" si="24"/>
        <v>Enter value</v>
      </c>
      <c r="K107" s="56" t="str">
        <f t="shared" si="25"/>
        <v>Enter value</v>
      </c>
      <c r="L107" s="57" t="str">
        <f t="shared" si="26"/>
        <v>Enter value</v>
      </c>
      <c r="M107" s="57" t="str">
        <f t="shared" si="27"/>
        <v>Enter value</v>
      </c>
      <c r="N107" s="55" t="str">
        <f t="shared" si="28"/>
        <v>Enter value</v>
      </c>
      <c r="O107" s="55" t="str">
        <f t="shared" si="29"/>
        <v>Enter value</v>
      </c>
      <c r="P107" s="55" t="str">
        <f t="shared" si="40"/>
        <v>Enter value</v>
      </c>
      <c r="Q107" s="56" t="str">
        <f t="shared" si="30"/>
        <v>Enter value</v>
      </c>
      <c r="R107" s="57" t="str">
        <f t="shared" si="41"/>
        <v>Enter value</v>
      </c>
      <c r="S107" s="58" t="str">
        <f t="shared" si="31"/>
        <v>Enter value</v>
      </c>
      <c r="T107" s="55" t="str">
        <f t="shared" si="45"/>
        <v>Enter value</v>
      </c>
      <c r="U107" s="56" t="str">
        <f t="shared" si="32"/>
        <v>Enter value</v>
      </c>
      <c r="V107" s="57" t="str">
        <f t="shared" si="33"/>
        <v>Enter value</v>
      </c>
      <c r="W107" s="55" t="str">
        <f t="shared" si="42"/>
        <v>Enter value</v>
      </c>
      <c r="X107" s="55" t="str">
        <f t="shared" si="42"/>
        <v>Enter value</v>
      </c>
      <c r="Y107" s="57" t="str">
        <f t="shared" si="42"/>
        <v>Enter value</v>
      </c>
      <c r="Z107" s="55" t="str">
        <f t="shared" si="42"/>
        <v>Enter value</v>
      </c>
      <c r="AA107" s="57" t="str">
        <f t="shared" si="34"/>
        <v>Enter value</v>
      </c>
      <c r="AB107" s="55" t="str">
        <f t="shared" si="35"/>
        <v>Enter value</v>
      </c>
      <c r="AC107" s="55" t="str">
        <f t="shared" si="36"/>
        <v>Enter value</v>
      </c>
      <c r="AD107" s="70" t="str">
        <f t="shared" si="43"/>
        <v>Do not enter value here</v>
      </c>
      <c r="AE107" s="70" t="str">
        <f>IF(OR(H107="Enter Value",H107="Leave Blank"),"Do not enter value here",IF(G107="1 - Low",VLOOKUP(B107,'Rent Limts'!$D$14:$L$20,8,FALSE),IF(G107="2 - High",VLOOKUP(B107,'Rent Limts'!$D$14:$I$20,6,FALSE),IF(D107="HCD",VLOOKUP(B107,'Rent Limts'!$D$2:$S$7,MATCH(H107,'Rent Limts'!$D$1:$S$1,0),0),VLOOKUP(B107,'Rent Limts'!$D$8:$S$13,MATCH(H107,'Rent Limts'!$D$1:$S$1,0),0)))))</f>
        <v>Do not enter value here</v>
      </c>
      <c r="AF107" s="71" t="str">
        <f t="shared" si="46"/>
        <v>Do not enter value here</v>
      </c>
      <c r="AG107" s="70" t="str">
        <f>IF(OR(H107="Enter Value",H107="Leave Blank"),"Do not enter value here",IF(G107="1 - Low",VLOOKUP(B107,'Income Limit'!$D$14:$L$20,8,FALSE),IF(G107="2 - High",VLOOKUP(B107,'Income Limit'!$D$14:$I$20,6,FALSE),IF(D107="HCD",VLOOKUP(B107,'Income Limit'!$D$2:$S$7,MATCH(H107,'Income Limit'!$D$1:$S$1,0),0),VLOOKUP(B107,'Income Limit'!$D$8:$S$13,MATCH(H107,'Income Limit'!$D$1:$S$1,0),0)))))</f>
        <v>Do not enter value here</v>
      </c>
      <c r="AH107" s="72" t="str">
        <f t="shared" si="44"/>
        <v>Do not enter value here</v>
      </c>
    </row>
    <row r="108" spans="1:34" ht="43.2">
      <c r="A108" s="65"/>
      <c r="B108" s="65"/>
      <c r="C108" s="65"/>
      <c r="D108" s="65"/>
      <c r="E108" s="55" t="s">
        <v>53</v>
      </c>
      <c r="F108" s="55" t="str">
        <f t="shared" si="37"/>
        <v>Enter value</v>
      </c>
      <c r="G108" s="55" t="str">
        <f t="shared" si="38"/>
        <v>Enter value</v>
      </c>
      <c r="H108" s="58" t="str">
        <f t="shared" si="39"/>
        <v>Enter value</v>
      </c>
      <c r="I108" s="55" t="str">
        <f t="shared" si="38"/>
        <v>Enter value</v>
      </c>
      <c r="J108" s="56" t="str">
        <f t="shared" si="24"/>
        <v>Enter value</v>
      </c>
      <c r="K108" s="56" t="str">
        <f t="shared" si="25"/>
        <v>Enter value</v>
      </c>
      <c r="L108" s="57" t="str">
        <f t="shared" si="26"/>
        <v>Enter value</v>
      </c>
      <c r="M108" s="57" t="str">
        <f t="shared" si="27"/>
        <v>Enter value</v>
      </c>
      <c r="N108" s="55" t="str">
        <f t="shared" si="28"/>
        <v>Enter value</v>
      </c>
      <c r="O108" s="55" t="str">
        <f t="shared" si="29"/>
        <v>Enter value</v>
      </c>
      <c r="P108" s="55" t="str">
        <f t="shared" si="40"/>
        <v>Enter value</v>
      </c>
      <c r="Q108" s="56" t="str">
        <f t="shared" si="30"/>
        <v>Enter value</v>
      </c>
      <c r="R108" s="57" t="str">
        <f t="shared" si="41"/>
        <v>Enter value</v>
      </c>
      <c r="S108" s="58" t="str">
        <f t="shared" si="31"/>
        <v>Enter value</v>
      </c>
      <c r="T108" s="55" t="str">
        <f t="shared" si="45"/>
        <v>Enter value</v>
      </c>
      <c r="U108" s="56" t="str">
        <f t="shared" si="32"/>
        <v>Enter value</v>
      </c>
      <c r="V108" s="57" t="str">
        <f t="shared" si="33"/>
        <v>Enter value</v>
      </c>
      <c r="W108" s="55" t="str">
        <f t="shared" si="42"/>
        <v>Enter value</v>
      </c>
      <c r="X108" s="55" t="str">
        <f t="shared" si="42"/>
        <v>Enter value</v>
      </c>
      <c r="Y108" s="57" t="str">
        <f t="shared" si="42"/>
        <v>Enter value</v>
      </c>
      <c r="Z108" s="55" t="str">
        <f t="shared" si="42"/>
        <v>Enter value</v>
      </c>
      <c r="AA108" s="57" t="str">
        <f t="shared" si="34"/>
        <v>Enter value</v>
      </c>
      <c r="AB108" s="55" t="str">
        <f t="shared" si="35"/>
        <v>Enter value</v>
      </c>
      <c r="AC108" s="55" t="str">
        <f t="shared" si="36"/>
        <v>Enter value</v>
      </c>
      <c r="AD108" s="70" t="str">
        <f t="shared" si="43"/>
        <v>Do not enter value here</v>
      </c>
      <c r="AE108" s="70" t="str">
        <f>IF(OR(H108="Enter Value",H108="Leave Blank"),"Do not enter value here",IF(G108="1 - Low",VLOOKUP(B108,'Rent Limts'!$D$14:$L$20,8,FALSE),IF(G108="2 - High",VLOOKUP(B108,'Rent Limts'!$D$14:$I$20,6,FALSE),IF(D108="HCD",VLOOKUP(B108,'Rent Limts'!$D$2:$S$7,MATCH(H108,'Rent Limts'!$D$1:$S$1,0),0),VLOOKUP(B108,'Rent Limts'!$D$8:$S$13,MATCH(H108,'Rent Limts'!$D$1:$S$1,0),0)))))</f>
        <v>Do not enter value here</v>
      </c>
      <c r="AF108" s="71" t="str">
        <f t="shared" si="46"/>
        <v>Do not enter value here</v>
      </c>
      <c r="AG108" s="70" t="str">
        <f>IF(OR(H108="Enter Value",H108="Leave Blank"),"Do not enter value here",IF(G108="1 - Low",VLOOKUP(B108,'Income Limit'!$D$14:$L$20,8,FALSE),IF(G108="2 - High",VLOOKUP(B108,'Income Limit'!$D$14:$I$20,6,FALSE),IF(D108="HCD",VLOOKUP(B108,'Income Limit'!$D$2:$S$7,MATCH(H108,'Income Limit'!$D$1:$S$1,0),0),VLOOKUP(B108,'Income Limit'!$D$8:$S$13,MATCH(H108,'Income Limit'!$D$1:$S$1,0),0)))))</f>
        <v>Do not enter value here</v>
      </c>
      <c r="AH108" s="72" t="str">
        <f t="shared" si="44"/>
        <v>Do not enter value here</v>
      </c>
    </row>
    <row r="109" spans="1:34" ht="43.2">
      <c r="A109" s="65"/>
      <c r="B109" s="65"/>
      <c r="C109" s="65"/>
      <c r="D109" s="65"/>
      <c r="E109" s="55" t="s">
        <v>53</v>
      </c>
      <c r="F109" s="55" t="str">
        <f t="shared" si="37"/>
        <v>Enter value</v>
      </c>
      <c r="G109" s="55" t="str">
        <f t="shared" si="38"/>
        <v>Enter value</v>
      </c>
      <c r="H109" s="58" t="str">
        <f t="shared" si="39"/>
        <v>Enter value</v>
      </c>
      <c r="I109" s="55" t="str">
        <f t="shared" si="38"/>
        <v>Enter value</v>
      </c>
      <c r="J109" s="56" t="str">
        <f t="shared" si="24"/>
        <v>Enter value</v>
      </c>
      <c r="K109" s="56" t="str">
        <f t="shared" si="25"/>
        <v>Enter value</v>
      </c>
      <c r="L109" s="57" t="str">
        <f t="shared" si="26"/>
        <v>Enter value</v>
      </c>
      <c r="M109" s="57" t="str">
        <f t="shared" si="27"/>
        <v>Enter value</v>
      </c>
      <c r="N109" s="55" t="str">
        <f t="shared" si="28"/>
        <v>Enter value</v>
      </c>
      <c r="O109" s="55" t="str">
        <f t="shared" si="29"/>
        <v>Enter value</v>
      </c>
      <c r="P109" s="55" t="str">
        <f t="shared" si="40"/>
        <v>Enter value</v>
      </c>
      <c r="Q109" s="56" t="str">
        <f t="shared" si="30"/>
        <v>Enter value</v>
      </c>
      <c r="R109" s="57" t="str">
        <f t="shared" si="41"/>
        <v>Enter value</v>
      </c>
      <c r="S109" s="58" t="str">
        <f t="shared" si="31"/>
        <v>Enter value</v>
      </c>
      <c r="T109" s="55" t="str">
        <f t="shared" si="45"/>
        <v>Enter value</v>
      </c>
      <c r="U109" s="56" t="str">
        <f t="shared" si="32"/>
        <v>Enter value</v>
      </c>
      <c r="V109" s="57" t="str">
        <f t="shared" si="33"/>
        <v>Enter value</v>
      </c>
      <c r="W109" s="55" t="str">
        <f t="shared" si="42"/>
        <v>Enter value</v>
      </c>
      <c r="X109" s="55" t="str">
        <f t="shared" si="42"/>
        <v>Enter value</v>
      </c>
      <c r="Y109" s="57" t="str">
        <f t="shared" si="42"/>
        <v>Enter value</v>
      </c>
      <c r="Z109" s="55" t="str">
        <f t="shared" si="42"/>
        <v>Enter value</v>
      </c>
      <c r="AA109" s="57" t="str">
        <f t="shared" si="34"/>
        <v>Enter value</v>
      </c>
      <c r="AB109" s="55" t="str">
        <f t="shared" si="35"/>
        <v>Enter value</v>
      </c>
      <c r="AC109" s="55" t="str">
        <f t="shared" si="36"/>
        <v>Enter value</v>
      </c>
      <c r="AD109" s="70" t="str">
        <f t="shared" si="43"/>
        <v>Do not enter value here</v>
      </c>
      <c r="AE109" s="70" t="str">
        <f>IF(OR(H109="Enter Value",H109="Leave Blank"),"Do not enter value here",IF(G109="1 - Low",VLOOKUP(B109,'Rent Limts'!$D$14:$L$20,8,FALSE),IF(G109="2 - High",VLOOKUP(B109,'Rent Limts'!$D$14:$I$20,6,FALSE),IF(D109="HCD",VLOOKUP(B109,'Rent Limts'!$D$2:$S$7,MATCH(H109,'Rent Limts'!$D$1:$S$1,0),0),VLOOKUP(B109,'Rent Limts'!$D$8:$S$13,MATCH(H109,'Rent Limts'!$D$1:$S$1,0),0)))))</f>
        <v>Do not enter value here</v>
      </c>
      <c r="AF109" s="71" t="str">
        <f t="shared" si="46"/>
        <v>Do not enter value here</v>
      </c>
      <c r="AG109" s="70" t="str">
        <f>IF(OR(H109="Enter Value",H109="Leave Blank"),"Do not enter value here",IF(G109="1 - Low",VLOOKUP(B109,'Income Limit'!$D$14:$L$20,8,FALSE),IF(G109="2 - High",VLOOKUP(B109,'Income Limit'!$D$14:$I$20,6,FALSE),IF(D109="HCD",VLOOKUP(B109,'Income Limit'!$D$2:$S$7,MATCH(H109,'Income Limit'!$D$1:$S$1,0),0),VLOOKUP(B109,'Income Limit'!$D$8:$S$13,MATCH(H109,'Income Limit'!$D$1:$S$1,0),0)))))</f>
        <v>Do not enter value here</v>
      </c>
      <c r="AH109" s="72" t="str">
        <f t="shared" si="44"/>
        <v>Do not enter value here</v>
      </c>
    </row>
    <row r="110" spans="1:34" ht="43.2">
      <c r="A110" s="65"/>
      <c r="B110" s="65"/>
      <c r="C110" s="65"/>
      <c r="D110" s="65"/>
      <c r="E110" s="55" t="s">
        <v>53</v>
      </c>
      <c r="F110" s="55" t="str">
        <f t="shared" si="37"/>
        <v>Enter value</v>
      </c>
      <c r="G110" s="55" t="str">
        <f t="shared" si="38"/>
        <v>Enter value</v>
      </c>
      <c r="H110" s="58" t="str">
        <f t="shared" si="39"/>
        <v>Enter value</v>
      </c>
      <c r="I110" s="55" t="str">
        <f t="shared" si="38"/>
        <v>Enter value</v>
      </c>
      <c r="J110" s="56" t="str">
        <f t="shared" ref="J110:J173" si="47">IF(OR(E110="Staff",E110="vacant"),"Leave blank","Enter value")</f>
        <v>Enter value</v>
      </c>
      <c r="K110" s="56" t="str">
        <f t="shared" ref="K110:K173" si="48">IF(OR(E110="Staff",E110="vacant"),"Leave blank","Enter value")</f>
        <v>Enter value</v>
      </c>
      <c r="L110" s="57" t="str">
        <f t="shared" ref="L110:L173" si="49">IF(OR(E110="Staff",E110="vacant"),"Leave blank","Enter value")</f>
        <v>Enter value</v>
      </c>
      <c r="M110" s="57" t="str">
        <f t="shared" ref="M110:M173" si="50">IF(OR(E110="Staff",E110="vacant"),"Leave blank","Enter value")</f>
        <v>Enter value</v>
      </c>
      <c r="N110" s="55" t="str">
        <f t="shared" ref="N110:N173" si="51">IF(OR(E110="Staff",E110="vacant"),"Leave blank","Enter value")</f>
        <v>Enter value</v>
      </c>
      <c r="O110" s="55" t="str">
        <f t="shared" ref="O110:O173" si="52">IF(OR(E110="Staff",E110="vacant"),"Leave blank","Enter value")</f>
        <v>Enter value</v>
      </c>
      <c r="P110" s="55" t="str">
        <f t="shared" si="40"/>
        <v>Enter value</v>
      </c>
      <c r="Q110" s="56" t="str">
        <f t="shared" ref="Q110:Q173" si="53">IF(OR(E110="Staff",E110="vacant"),"Leave blank","Enter value")</f>
        <v>Enter value</v>
      </c>
      <c r="R110" s="57" t="str">
        <f t="shared" si="41"/>
        <v>Enter value</v>
      </c>
      <c r="S110" s="58" t="str">
        <f t="shared" ref="S110:S173" si="54">IF(OR(E110="Staff",E110="vacant"),"Leave blank","Enter value")</f>
        <v>Enter value</v>
      </c>
      <c r="T110" s="55" t="str">
        <f t="shared" si="45"/>
        <v>Enter value</v>
      </c>
      <c r="U110" s="56" t="str">
        <f t="shared" ref="U110:U173" si="55">IF(OR(E110="Staff",E110="vacant"),"Leave blank","Enter value")</f>
        <v>Enter value</v>
      </c>
      <c r="V110" s="57" t="str">
        <f t="shared" ref="V110:V173" si="56">IF(OR(E110="Staff",E110="vacant"),"Leave blank","Enter value")</f>
        <v>Enter value</v>
      </c>
      <c r="W110" s="55" t="str">
        <f t="shared" si="42"/>
        <v>Enter value</v>
      </c>
      <c r="X110" s="55" t="str">
        <f t="shared" si="42"/>
        <v>Enter value</v>
      </c>
      <c r="Y110" s="57" t="str">
        <f t="shared" si="42"/>
        <v>Enter value</v>
      </c>
      <c r="Z110" s="55" t="str">
        <f t="shared" si="42"/>
        <v>Enter value</v>
      </c>
      <c r="AA110" s="57" t="str">
        <f t="shared" ref="AA110:AA173" si="57">IF(OR(E110="Staff",E110="vacant"),"Leave blank","Enter value")</f>
        <v>Enter value</v>
      </c>
      <c r="AB110" s="55" t="str">
        <f t="shared" ref="AB110:AB173" si="58">IF(OR(E110="Staff",E110="vacant"),"Leave blank","Enter value")</f>
        <v>Enter value</v>
      </c>
      <c r="AC110" s="55" t="str">
        <f t="shared" ref="AC110:AC173" si="59">IF(OR(E110="Staff",E110="vacant"),"Leave blank","Enter value")</f>
        <v>Enter value</v>
      </c>
      <c r="AD110" s="70" t="str">
        <f t="shared" si="43"/>
        <v>Do not enter value here</v>
      </c>
      <c r="AE110" s="70" t="str">
        <f>IF(OR(H110="Enter Value",H110="Leave Blank"),"Do not enter value here",IF(G110="1 - Low",VLOOKUP(B110,'Rent Limts'!$D$14:$L$20,8,FALSE),IF(G110="2 - High",VLOOKUP(B110,'Rent Limts'!$D$14:$I$20,6,FALSE),IF(D110="HCD",VLOOKUP(B110,'Rent Limts'!$D$2:$S$7,MATCH(H110,'Rent Limts'!$D$1:$S$1,0),0),VLOOKUP(B110,'Rent Limts'!$D$8:$S$13,MATCH(H110,'Rent Limts'!$D$1:$S$1,0),0)))))</f>
        <v>Do not enter value here</v>
      </c>
      <c r="AF110" s="71" t="str">
        <f t="shared" si="46"/>
        <v>Do not enter value here</v>
      </c>
      <c r="AG110" s="70" t="str">
        <f>IF(OR(H110="Enter Value",H110="Leave Blank"),"Do not enter value here",IF(G110="1 - Low",VLOOKUP(B110,'Income Limit'!$D$14:$L$20,8,FALSE),IF(G110="2 - High",VLOOKUP(B110,'Income Limit'!$D$14:$I$20,6,FALSE),IF(D110="HCD",VLOOKUP(B110,'Income Limit'!$D$2:$S$7,MATCH(H110,'Income Limit'!$D$1:$S$1,0),0),VLOOKUP(B110,'Income Limit'!$D$8:$S$13,MATCH(H110,'Income Limit'!$D$1:$S$1,0),0)))))</f>
        <v>Do not enter value here</v>
      </c>
      <c r="AH110" s="72" t="str">
        <f t="shared" si="44"/>
        <v>Do not enter value here</v>
      </c>
    </row>
    <row r="111" spans="1:34" ht="43.2">
      <c r="A111" s="65"/>
      <c r="B111" s="65"/>
      <c r="C111" s="65"/>
      <c r="D111" s="65"/>
      <c r="E111" s="55" t="s">
        <v>53</v>
      </c>
      <c r="F111" s="55" t="str">
        <f t="shared" si="37"/>
        <v>Enter value</v>
      </c>
      <c r="G111" s="55" t="str">
        <f t="shared" si="38"/>
        <v>Enter value</v>
      </c>
      <c r="H111" s="58" t="str">
        <f t="shared" si="39"/>
        <v>Enter value</v>
      </c>
      <c r="I111" s="55" t="str">
        <f t="shared" si="38"/>
        <v>Enter value</v>
      </c>
      <c r="J111" s="56" t="str">
        <f t="shared" si="47"/>
        <v>Enter value</v>
      </c>
      <c r="K111" s="56" t="str">
        <f t="shared" si="48"/>
        <v>Enter value</v>
      </c>
      <c r="L111" s="57" t="str">
        <f t="shared" si="49"/>
        <v>Enter value</v>
      </c>
      <c r="M111" s="57" t="str">
        <f t="shared" si="50"/>
        <v>Enter value</v>
      </c>
      <c r="N111" s="55" t="str">
        <f t="shared" si="51"/>
        <v>Enter value</v>
      </c>
      <c r="O111" s="55" t="str">
        <f t="shared" si="52"/>
        <v>Enter value</v>
      </c>
      <c r="P111" s="55" t="str">
        <f t="shared" si="40"/>
        <v>Enter value</v>
      </c>
      <c r="Q111" s="56" t="str">
        <f t="shared" si="53"/>
        <v>Enter value</v>
      </c>
      <c r="R111" s="57" t="str">
        <f t="shared" si="41"/>
        <v>Enter value</v>
      </c>
      <c r="S111" s="58" t="str">
        <f t="shared" si="54"/>
        <v>Enter value</v>
      </c>
      <c r="T111" s="55" t="str">
        <f t="shared" si="45"/>
        <v>Enter value</v>
      </c>
      <c r="U111" s="56" t="str">
        <f t="shared" si="55"/>
        <v>Enter value</v>
      </c>
      <c r="V111" s="57" t="str">
        <f t="shared" si="56"/>
        <v>Enter value</v>
      </c>
      <c r="W111" s="55" t="str">
        <f t="shared" si="42"/>
        <v>Enter value</v>
      </c>
      <c r="X111" s="55" t="str">
        <f t="shared" si="42"/>
        <v>Enter value</v>
      </c>
      <c r="Y111" s="57" t="str">
        <f t="shared" si="42"/>
        <v>Enter value</v>
      </c>
      <c r="Z111" s="55" t="str">
        <f t="shared" si="42"/>
        <v>Enter value</v>
      </c>
      <c r="AA111" s="57" t="str">
        <f t="shared" si="57"/>
        <v>Enter value</v>
      </c>
      <c r="AB111" s="55" t="str">
        <f t="shared" si="58"/>
        <v>Enter value</v>
      </c>
      <c r="AC111" s="55" t="str">
        <f t="shared" si="59"/>
        <v>Enter value</v>
      </c>
      <c r="AD111" s="70" t="str">
        <f t="shared" si="43"/>
        <v>Do not enter value here</v>
      </c>
      <c r="AE111" s="70" t="str">
        <f>IF(OR(H111="Enter Value",H111="Leave Blank"),"Do not enter value here",IF(G111="1 - Low",VLOOKUP(B111,'Rent Limts'!$D$14:$L$20,8,FALSE),IF(G111="2 - High",VLOOKUP(B111,'Rent Limts'!$D$14:$I$20,6,FALSE),IF(D111="HCD",VLOOKUP(B111,'Rent Limts'!$D$2:$S$7,MATCH(H111,'Rent Limts'!$D$1:$S$1,0),0),VLOOKUP(B111,'Rent Limts'!$D$8:$S$13,MATCH(H111,'Rent Limts'!$D$1:$S$1,0),0)))))</f>
        <v>Do not enter value here</v>
      </c>
      <c r="AF111" s="71" t="str">
        <f t="shared" si="46"/>
        <v>Do not enter value here</v>
      </c>
      <c r="AG111" s="70" t="str">
        <f>IF(OR(H111="Enter Value",H111="Leave Blank"),"Do not enter value here",IF(G111="1 - Low",VLOOKUP(B111,'Income Limit'!$D$14:$L$20,8,FALSE),IF(G111="2 - High",VLOOKUP(B111,'Income Limit'!$D$14:$I$20,6,FALSE),IF(D111="HCD",VLOOKUP(B111,'Income Limit'!$D$2:$S$7,MATCH(H111,'Income Limit'!$D$1:$S$1,0),0),VLOOKUP(B111,'Income Limit'!$D$8:$S$13,MATCH(H111,'Income Limit'!$D$1:$S$1,0),0)))))</f>
        <v>Do not enter value here</v>
      </c>
      <c r="AH111" s="72" t="str">
        <f t="shared" si="44"/>
        <v>Do not enter value here</v>
      </c>
    </row>
    <row r="112" spans="1:34" ht="43.2">
      <c r="A112" s="65"/>
      <c r="B112" s="65"/>
      <c r="C112" s="65"/>
      <c r="D112" s="65"/>
      <c r="E112" s="55" t="s">
        <v>53</v>
      </c>
      <c r="F112" s="55" t="str">
        <f t="shared" si="37"/>
        <v>Enter value</v>
      </c>
      <c r="G112" s="55" t="str">
        <f t="shared" si="38"/>
        <v>Enter value</v>
      </c>
      <c r="H112" s="58" t="str">
        <f t="shared" si="39"/>
        <v>Enter value</v>
      </c>
      <c r="I112" s="55" t="str">
        <f t="shared" si="38"/>
        <v>Enter value</v>
      </c>
      <c r="J112" s="56" t="str">
        <f t="shared" si="47"/>
        <v>Enter value</v>
      </c>
      <c r="K112" s="56" t="str">
        <f t="shared" si="48"/>
        <v>Enter value</v>
      </c>
      <c r="L112" s="57" t="str">
        <f t="shared" si="49"/>
        <v>Enter value</v>
      </c>
      <c r="M112" s="57" t="str">
        <f t="shared" si="50"/>
        <v>Enter value</v>
      </c>
      <c r="N112" s="55" t="str">
        <f t="shared" si="51"/>
        <v>Enter value</v>
      </c>
      <c r="O112" s="55" t="str">
        <f t="shared" si="52"/>
        <v>Enter value</v>
      </c>
      <c r="P112" s="55" t="str">
        <f t="shared" si="40"/>
        <v>Enter value</v>
      </c>
      <c r="Q112" s="56" t="str">
        <f t="shared" si="53"/>
        <v>Enter value</v>
      </c>
      <c r="R112" s="57" t="str">
        <f t="shared" si="41"/>
        <v>Enter value</v>
      </c>
      <c r="S112" s="58" t="str">
        <f t="shared" si="54"/>
        <v>Enter value</v>
      </c>
      <c r="T112" s="55" t="str">
        <f t="shared" si="45"/>
        <v>Enter value</v>
      </c>
      <c r="U112" s="56" t="str">
        <f t="shared" si="55"/>
        <v>Enter value</v>
      </c>
      <c r="V112" s="57" t="str">
        <f t="shared" si="56"/>
        <v>Enter value</v>
      </c>
      <c r="W112" s="55" t="str">
        <f t="shared" si="42"/>
        <v>Enter value</v>
      </c>
      <c r="X112" s="55" t="str">
        <f t="shared" si="42"/>
        <v>Enter value</v>
      </c>
      <c r="Y112" s="57" t="str">
        <f t="shared" si="42"/>
        <v>Enter value</v>
      </c>
      <c r="Z112" s="55" t="str">
        <f t="shared" si="42"/>
        <v>Enter value</v>
      </c>
      <c r="AA112" s="57" t="str">
        <f t="shared" si="57"/>
        <v>Enter value</v>
      </c>
      <c r="AB112" s="55" t="str">
        <f t="shared" si="58"/>
        <v>Enter value</v>
      </c>
      <c r="AC112" s="55" t="str">
        <f t="shared" si="59"/>
        <v>Enter value</v>
      </c>
      <c r="AD112" s="70" t="str">
        <f t="shared" si="43"/>
        <v>Do not enter value here</v>
      </c>
      <c r="AE112" s="70" t="str">
        <f>IF(OR(H112="Enter Value",H112="Leave Blank"),"Do not enter value here",IF(G112="1 - Low",VLOOKUP(B112,'Rent Limts'!$D$14:$L$20,8,FALSE),IF(G112="2 - High",VLOOKUP(B112,'Rent Limts'!$D$14:$I$20,6,FALSE),IF(D112="HCD",VLOOKUP(B112,'Rent Limts'!$D$2:$S$7,MATCH(H112,'Rent Limts'!$D$1:$S$1,0),0),VLOOKUP(B112,'Rent Limts'!$D$8:$S$13,MATCH(H112,'Rent Limts'!$D$1:$S$1,0),0)))))</f>
        <v>Do not enter value here</v>
      </c>
      <c r="AF112" s="71" t="str">
        <f t="shared" si="46"/>
        <v>Do not enter value here</v>
      </c>
      <c r="AG112" s="70" t="str">
        <f>IF(OR(H112="Enter Value",H112="Leave Blank"),"Do not enter value here",IF(G112="1 - Low",VLOOKUP(B112,'Income Limit'!$D$14:$L$20,8,FALSE),IF(G112="2 - High",VLOOKUP(B112,'Income Limit'!$D$14:$I$20,6,FALSE),IF(D112="HCD",VLOOKUP(B112,'Income Limit'!$D$2:$S$7,MATCH(H112,'Income Limit'!$D$1:$S$1,0),0),VLOOKUP(B112,'Income Limit'!$D$8:$S$13,MATCH(H112,'Income Limit'!$D$1:$S$1,0),0)))))</f>
        <v>Do not enter value here</v>
      </c>
      <c r="AH112" s="72" t="str">
        <f t="shared" si="44"/>
        <v>Do not enter value here</v>
      </c>
    </row>
    <row r="113" spans="1:34" ht="43.2">
      <c r="A113" s="65"/>
      <c r="B113" s="65"/>
      <c r="C113" s="65"/>
      <c r="D113" s="65"/>
      <c r="E113" s="55" t="s">
        <v>53</v>
      </c>
      <c r="F113" s="55" t="str">
        <f t="shared" si="37"/>
        <v>Enter value</v>
      </c>
      <c r="G113" s="55" t="str">
        <f t="shared" si="38"/>
        <v>Enter value</v>
      </c>
      <c r="H113" s="58" t="str">
        <f t="shared" si="39"/>
        <v>Enter value</v>
      </c>
      <c r="I113" s="55" t="str">
        <f t="shared" si="38"/>
        <v>Enter value</v>
      </c>
      <c r="J113" s="56" t="str">
        <f t="shared" si="47"/>
        <v>Enter value</v>
      </c>
      <c r="K113" s="56" t="str">
        <f t="shared" si="48"/>
        <v>Enter value</v>
      </c>
      <c r="L113" s="57" t="str">
        <f t="shared" si="49"/>
        <v>Enter value</v>
      </c>
      <c r="M113" s="57" t="str">
        <f t="shared" si="50"/>
        <v>Enter value</v>
      </c>
      <c r="N113" s="55" t="str">
        <f t="shared" si="51"/>
        <v>Enter value</v>
      </c>
      <c r="O113" s="55" t="str">
        <f t="shared" si="52"/>
        <v>Enter value</v>
      </c>
      <c r="P113" s="55" t="str">
        <f t="shared" si="40"/>
        <v>Enter value</v>
      </c>
      <c r="Q113" s="56" t="str">
        <f t="shared" si="53"/>
        <v>Enter value</v>
      </c>
      <c r="R113" s="57" t="str">
        <f t="shared" si="41"/>
        <v>Enter value</v>
      </c>
      <c r="S113" s="58" t="str">
        <f t="shared" si="54"/>
        <v>Enter value</v>
      </c>
      <c r="T113" s="55" t="str">
        <f t="shared" si="45"/>
        <v>Enter value</v>
      </c>
      <c r="U113" s="56" t="str">
        <f t="shared" si="55"/>
        <v>Enter value</v>
      </c>
      <c r="V113" s="57" t="str">
        <f t="shared" si="56"/>
        <v>Enter value</v>
      </c>
      <c r="W113" s="55" t="str">
        <f t="shared" si="42"/>
        <v>Enter value</v>
      </c>
      <c r="X113" s="55" t="str">
        <f t="shared" si="42"/>
        <v>Enter value</v>
      </c>
      <c r="Y113" s="57" t="str">
        <f t="shared" si="42"/>
        <v>Enter value</v>
      </c>
      <c r="Z113" s="55" t="str">
        <f t="shared" si="42"/>
        <v>Enter value</v>
      </c>
      <c r="AA113" s="57" t="str">
        <f t="shared" si="57"/>
        <v>Enter value</v>
      </c>
      <c r="AB113" s="55" t="str">
        <f t="shared" si="58"/>
        <v>Enter value</v>
      </c>
      <c r="AC113" s="55" t="str">
        <f t="shared" si="59"/>
        <v>Enter value</v>
      </c>
      <c r="AD113" s="70" t="str">
        <f t="shared" si="43"/>
        <v>Do not enter value here</v>
      </c>
      <c r="AE113" s="70" t="str">
        <f>IF(OR(H113="Enter Value",H113="Leave Blank"),"Do not enter value here",IF(G113="1 - Low",VLOOKUP(B113,'Rent Limts'!$D$14:$L$20,8,FALSE),IF(G113="2 - High",VLOOKUP(B113,'Rent Limts'!$D$14:$I$20,6,FALSE),IF(D113="HCD",VLOOKUP(B113,'Rent Limts'!$D$2:$S$7,MATCH(H113,'Rent Limts'!$D$1:$S$1,0),0),VLOOKUP(B113,'Rent Limts'!$D$8:$S$13,MATCH(H113,'Rent Limts'!$D$1:$S$1,0),0)))))</f>
        <v>Do not enter value here</v>
      </c>
      <c r="AF113" s="71" t="str">
        <f t="shared" si="46"/>
        <v>Do not enter value here</v>
      </c>
      <c r="AG113" s="70" t="str">
        <f>IF(OR(H113="Enter Value",H113="Leave Blank"),"Do not enter value here",IF(G113="1 - Low",VLOOKUP(B113,'Income Limit'!$D$14:$L$20,8,FALSE),IF(G113="2 - High",VLOOKUP(B113,'Income Limit'!$D$14:$I$20,6,FALSE),IF(D113="HCD",VLOOKUP(B113,'Income Limit'!$D$2:$S$7,MATCH(H113,'Income Limit'!$D$1:$S$1,0),0),VLOOKUP(B113,'Income Limit'!$D$8:$S$13,MATCH(H113,'Income Limit'!$D$1:$S$1,0),0)))))</f>
        <v>Do not enter value here</v>
      </c>
      <c r="AH113" s="72" t="str">
        <f t="shared" si="44"/>
        <v>Do not enter value here</v>
      </c>
    </row>
    <row r="114" spans="1:34" ht="43.2">
      <c r="A114" s="65"/>
      <c r="B114" s="65"/>
      <c r="C114" s="65"/>
      <c r="D114" s="65"/>
      <c r="E114" s="55" t="s">
        <v>53</v>
      </c>
      <c r="F114" s="55" t="str">
        <f t="shared" si="37"/>
        <v>Enter value</v>
      </c>
      <c r="G114" s="55" t="str">
        <f t="shared" si="38"/>
        <v>Enter value</v>
      </c>
      <c r="H114" s="58" t="str">
        <f t="shared" si="39"/>
        <v>Enter value</v>
      </c>
      <c r="I114" s="55" t="str">
        <f t="shared" si="38"/>
        <v>Enter value</v>
      </c>
      <c r="J114" s="56" t="str">
        <f t="shared" si="47"/>
        <v>Enter value</v>
      </c>
      <c r="K114" s="56" t="str">
        <f t="shared" si="48"/>
        <v>Enter value</v>
      </c>
      <c r="L114" s="57" t="str">
        <f t="shared" si="49"/>
        <v>Enter value</v>
      </c>
      <c r="M114" s="57" t="str">
        <f t="shared" si="50"/>
        <v>Enter value</v>
      </c>
      <c r="N114" s="55" t="str">
        <f t="shared" si="51"/>
        <v>Enter value</v>
      </c>
      <c r="O114" s="55" t="str">
        <f t="shared" si="52"/>
        <v>Enter value</v>
      </c>
      <c r="P114" s="55" t="str">
        <f t="shared" si="40"/>
        <v>Enter value</v>
      </c>
      <c r="Q114" s="56" t="str">
        <f t="shared" si="53"/>
        <v>Enter value</v>
      </c>
      <c r="R114" s="57" t="str">
        <f t="shared" si="41"/>
        <v>Enter value</v>
      </c>
      <c r="S114" s="58" t="str">
        <f t="shared" si="54"/>
        <v>Enter value</v>
      </c>
      <c r="T114" s="55" t="str">
        <f t="shared" si="45"/>
        <v>Enter value</v>
      </c>
      <c r="U114" s="56" t="str">
        <f t="shared" si="55"/>
        <v>Enter value</v>
      </c>
      <c r="V114" s="57" t="str">
        <f t="shared" si="56"/>
        <v>Enter value</v>
      </c>
      <c r="W114" s="55" t="str">
        <f t="shared" si="42"/>
        <v>Enter value</v>
      </c>
      <c r="X114" s="55" t="str">
        <f t="shared" si="42"/>
        <v>Enter value</v>
      </c>
      <c r="Y114" s="57" t="str">
        <f t="shared" si="42"/>
        <v>Enter value</v>
      </c>
      <c r="Z114" s="55" t="str">
        <f t="shared" si="42"/>
        <v>Enter value</v>
      </c>
      <c r="AA114" s="57" t="str">
        <f t="shared" si="57"/>
        <v>Enter value</v>
      </c>
      <c r="AB114" s="55" t="str">
        <f t="shared" si="58"/>
        <v>Enter value</v>
      </c>
      <c r="AC114" s="55" t="str">
        <f t="shared" si="59"/>
        <v>Enter value</v>
      </c>
      <c r="AD114" s="70" t="str">
        <f t="shared" si="43"/>
        <v>Do not enter value here</v>
      </c>
      <c r="AE114" s="70" t="str">
        <f>IF(OR(H114="Enter Value",H114="Leave Blank"),"Do not enter value here",IF(G114="1 - Low",VLOOKUP(B114,'Rent Limts'!$D$14:$L$20,8,FALSE),IF(G114="2 - High",VLOOKUP(B114,'Rent Limts'!$D$14:$I$20,6,FALSE),IF(D114="HCD",VLOOKUP(B114,'Rent Limts'!$D$2:$S$7,MATCH(H114,'Rent Limts'!$D$1:$S$1,0),0),VLOOKUP(B114,'Rent Limts'!$D$8:$S$13,MATCH(H114,'Rent Limts'!$D$1:$S$1,0),0)))))</f>
        <v>Do not enter value here</v>
      </c>
      <c r="AF114" s="71" t="str">
        <f t="shared" si="46"/>
        <v>Do not enter value here</v>
      </c>
      <c r="AG114" s="70" t="str">
        <f>IF(OR(H114="Enter Value",H114="Leave Blank"),"Do not enter value here",IF(G114="1 - Low",VLOOKUP(B114,'Income Limit'!$D$14:$L$20,8,FALSE),IF(G114="2 - High",VLOOKUP(B114,'Income Limit'!$D$14:$I$20,6,FALSE),IF(D114="HCD",VLOOKUP(B114,'Income Limit'!$D$2:$S$7,MATCH(H114,'Income Limit'!$D$1:$S$1,0),0),VLOOKUP(B114,'Income Limit'!$D$8:$S$13,MATCH(H114,'Income Limit'!$D$1:$S$1,0),0)))))</f>
        <v>Do not enter value here</v>
      </c>
      <c r="AH114" s="72" t="str">
        <f t="shared" si="44"/>
        <v>Do not enter value here</v>
      </c>
    </row>
    <row r="115" spans="1:34" ht="43.2">
      <c r="A115" s="65"/>
      <c r="B115" s="65"/>
      <c r="C115" s="65"/>
      <c r="D115" s="65"/>
      <c r="E115" s="55" t="s">
        <v>53</v>
      </c>
      <c r="F115" s="55" t="str">
        <f t="shared" si="37"/>
        <v>Enter value</v>
      </c>
      <c r="G115" s="55" t="str">
        <f t="shared" si="38"/>
        <v>Enter value</v>
      </c>
      <c r="H115" s="58" t="str">
        <f t="shared" si="39"/>
        <v>Enter value</v>
      </c>
      <c r="I115" s="55" t="str">
        <f t="shared" si="38"/>
        <v>Enter value</v>
      </c>
      <c r="J115" s="56" t="str">
        <f t="shared" si="47"/>
        <v>Enter value</v>
      </c>
      <c r="K115" s="56" t="str">
        <f t="shared" si="48"/>
        <v>Enter value</v>
      </c>
      <c r="L115" s="57" t="str">
        <f t="shared" si="49"/>
        <v>Enter value</v>
      </c>
      <c r="M115" s="57" t="str">
        <f t="shared" si="50"/>
        <v>Enter value</v>
      </c>
      <c r="N115" s="55" t="str">
        <f t="shared" si="51"/>
        <v>Enter value</v>
      </c>
      <c r="O115" s="55" t="str">
        <f t="shared" si="52"/>
        <v>Enter value</v>
      </c>
      <c r="P115" s="55" t="str">
        <f t="shared" si="40"/>
        <v>Enter value</v>
      </c>
      <c r="Q115" s="56" t="str">
        <f t="shared" si="53"/>
        <v>Enter value</v>
      </c>
      <c r="R115" s="57" t="str">
        <f t="shared" si="41"/>
        <v>Enter value</v>
      </c>
      <c r="S115" s="58" t="str">
        <f t="shared" si="54"/>
        <v>Enter value</v>
      </c>
      <c r="T115" s="55" t="str">
        <f t="shared" si="45"/>
        <v>Enter value</v>
      </c>
      <c r="U115" s="56" t="str">
        <f t="shared" si="55"/>
        <v>Enter value</v>
      </c>
      <c r="V115" s="57" t="str">
        <f t="shared" si="56"/>
        <v>Enter value</v>
      </c>
      <c r="W115" s="55" t="str">
        <f t="shared" si="42"/>
        <v>Enter value</v>
      </c>
      <c r="X115" s="55" t="str">
        <f t="shared" si="42"/>
        <v>Enter value</v>
      </c>
      <c r="Y115" s="57" t="str">
        <f t="shared" si="42"/>
        <v>Enter value</v>
      </c>
      <c r="Z115" s="55" t="str">
        <f t="shared" si="42"/>
        <v>Enter value</v>
      </c>
      <c r="AA115" s="57" t="str">
        <f t="shared" si="57"/>
        <v>Enter value</v>
      </c>
      <c r="AB115" s="55" t="str">
        <f t="shared" si="58"/>
        <v>Enter value</v>
      </c>
      <c r="AC115" s="55" t="str">
        <f t="shared" si="59"/>
        <v>Enter value</v>
      </c>
      <c r="AD115" s="70" t="str">
        <f t="shared" si="43"/>
        <v>Do not enter value here</v>
      </c>
      <c r="AE115" s="70" t="str">
        <f>IF(OR(H115="Enter Value",H115="Leave Blank"),"Do not enter value here",IF(G115="1 - Low",VLOOKUP(B115,'Rent Limts'!$D$14:$L$20,8,FALSE),IF(G115="2 - High",VLOOKUP(B115,'Rent Limts'!$D$14:$I$20,6,FALSE),IF(D115="HCD",VLOOKUP(B115,'Rent Limts'!$D$2:$S$7,MATCH(H115,'Rent Limts'!$D$1:$S$1,0),0),VLOOKUP(B115,'Rent Limts'!$D$8:$S$13,MATCH(H115,'Rent Limts'!$D$1:$S$1,0),0)))))</f>
        <v>Do not enter value here</v>
      </c>
      <c r="AF115" s="71" t="str">
        <f t="shared" si="46"/>
        <v>Do not enter value here</v>
      </c>
      <c r="AG115" s="70" t="str">
        <f>IF(OR(H115="Enter Value",H115="Leave Blank"),"Do not enter value here",IF(G115="1 - Low",VLOOKUP(B115,'Income Limit'!$D$14:$L$20,8,FALSE),IF(G115="2 - High",VLOOKUP(B115,'Income Limit'!$D$14:$I$20,6,FALSE),IF(D115="HCD",VLOOKUP(B115,'Income Limit'!$D$2:$S$7,MATCH(H115,'Income Limit'!$D$1:$S$1,0),0),VLOOKUP(B115,'Income Limit'!$D$8:$S$13,MATCH(H115,'Income Limit'!$D$1:$S$1,0),0)))))</f>
        <v>Do not enter value here</v>
      </c>
      <c r="AH115" s="72" t="str">
        <f t="shared" si="44"/>
        <v>Do not enter value here</v>
      </c>
    </row>
    <row r="116" spans="1:34" ht="43.2">
      <c r="A116" s="65"/>
      <c r="B116" s="65"/>
      <c r="C116" s="65"/>
      <c r="D116" s="65"/>
      <c r="E116" s="55" t="s">
        <v>53</v>
      </c>
      <c r="F116" s="55" t="str">
        <f t="shared" si="37"/>
        <v>Enter value</v>
      </c>
      <c r="G116" s="55" t="str">
        <f t="shared" si="38"/>
        <v>Enter value</v>
      </c>
      <c r="H116" s="58" t="str">
        <f t="shared" si="39"/>
        <v>Enter value</v>
      </c>
      <c r="I116" s="55" t="str">
        <f t="shared" si="38"/>
        <v>Enter value</v>
      </c>
      <c r="J116" s="56" t="str">
        <f t="shared" si="47"/>
        <v>Enter value</v>
      </c>
      <c r="K116" s="56" t="str">
        <f t="shared" si="48"/>
        <v>Enter value</v>
      </c>
      <c r="L116" s="57" t="str">
        <f t="shared" si="49"/>
        <v>Enter value</v>
      </c>
      <c r="M116" s="57" t="str">
        <f t="shared" si="50"/>
        <v>Enter value</v>
      </c>
      <c r="N116" s="55" t="str">
        <f t="shared" si="51"/>
        <v>Enter value</v>
      </c>
      <c r="O116" s="55" t="str">
        <f t="shared" si="52"/>
        <v>Enter value</v>
      </c>
      <c r="P116" s="55" t="str">
        <f t="shared" si="40"/>
        <v>Enter value</v>
      </c>
      <c r="Q116" s="56" t="str">
        <f t="shared" si="53"/>
        <v>Enter value</v>
      </c>
      <c r="R116" s="57" t="str">
        <f t="shared" si="41"/>
        <v>Enter value</v>
      </c>
      <c r="S116" s="58" t="str">
        <f t="shared" si="54"/>
        <v>Enter value</v>
      </c>
      <c r="T116" s="55" t="str">
        <f t="shared" si="45"/>
        <v>Enter value</v>
      </c>
      <c r="U116" s="56" t="str">
        <f t="shared" si="55"/>
        <v>Enter value</v>
      </c>
      <c r="V116" s="57" t="str">
        <f t="shared" si="56"/>
        <v>Enter value</v>
      </c>
      <c r="W116" s="55" t="str">
        <f t="shared" si="42"/>
        <v>Enter value</v>
      </c>
      <c r="X116" s="55" t="str">
        <f t="shared" si="42"/>
        <v>Enter value</v>
      </c>
      <c r="Y116" s="57" t="str">
        <f t="shared" si="42"/>
        <v>Enter value</v>
      </c>
      <c r="Z116" s="55" t="str">
        <f t="shared" si="42"/>
        <v>Enter value</v>
      </c>
      <c r="AA116" s="57" t="str">
        <f t="shared" si="57"/>
        <v>Enter value</v>
      </c>
      <c r="AB116" s="55" t="str">
        <f t="shared" si="58"/>
        <v>Enter value</v>
      </c>
      <c r="AC116" s="55" t="str">
        <f t="shared" si="59"/>
        <v>Enter value</v>
      </c>
      <c r="AD116" s="70" t="str">
        <f t="shared" si="43"/>
        <v>Do not enter value here</v>
      </c>
      <c r="AE116" s="70" t="str">
        <f>IF(OR(H116="Enter Value",H116="Leave Blank"),"Do not enter value here",IF(G116="1 - Low",VLOOKUP(B116,'Rent Limts'!$D$14:$L$20,8,FALSE),IF(G116="2 - High",VLOOKUP(B116,'Rent Limts'!$D$14:$I$20,6,FALSE),IF(D116="HCD",VLOOKUP(B116,'Rent Limts'!$D$2:$S$7,MATCH(H116,'Rent Limts'!$D$1:$S$1,0),0),VLOOKUP(B116,'Rent Limts'!$D$8:$S$13,MATCH(H116,'Rent Limts'!$D$1:$S$1,0),0)))))</f>
        <v>Do not enter value here</v>
      </c>
      <c r="AF116" s="71" t="str">
        <f t="shared" si="46"/>
        <v>Do not enter value here</v>
      </c>
      <c r="AG116" s="70" t="str">
        <f>IF(OR(H116="Enter Value",H116="Leave Blank"),"Do not enter value here",IF(G116="1 - Low",VLOOKUP(B116,'Income Limit'!$D$14:$L$20,8,FALSE),IF(G116="2 - High",VLOOKUP(B116,'Income Limit'!$D$14:$I$20,6,FALSE),IF(D116="HCD",VLOOKUP(B116,'Income Limit'!$D$2:$S$7,MATCH(H116,'Income Limit'!$D$1:$S$1,0),0),VLOOKUP(B116,'Income Limit'!$D$8:$S$13,MATCH(H116,'Income Limit'!$D$1:$S$1,0),0)))))</f>
        <v>Do not enter value here</v>
      </c>
      <c r="AH116" s="72" t="str">
        <f t="shared" si="44"/>
        <v>Do not enter value here</v>
      </c>
    </row>
    <row r="117" spans="1:34" ht="43.2">
      <c r="A117" s="65"/>
      <c r="B117" s="65"/>
      <c r="C117" s="65"/>
      <c r="D117" s="65"/>
      <c r="E117" s="55" t="s">
        <v>53</v>
      </c>
      <c r="F117" s="55" t="str">
        <f t="shared" si="37"/>
        <v>Enter value</v>
      </c>
      <c r="G117" s="55" t="str">
        <f t="shared" si="38"/>
        <v>Enter value</v>
      </c>
      <c r="H117" s="58" t="str">
        <f t="shared" si="39"/>
        <v>Enter value</v>
      </c>
      <c r="I117" s="55" t="str">
        <f t="shared" si="38"/>
        <v>Enter value</v>
      </c>
      <c r="J117" s="56" t="str">
        <f t="shared" si="47"/>
        <v>Enter value</v>
      </c>
      <c r="K117" s="56" t="str">
        <f t="shared" si="48"/>
        <v>Enter value</v>
      </c>
      <c r="L117" s="57" t="str">
        <f t="shared" si="49"/>
        <v>Enter value</v>
      </c>
      <c r="M117" s="57" t="str">
        <f t="shared" si="50"/>
        <v>Enter value</v>
      </c>
      <c r="N117" s="55" t="str">
        <f t="shared" si="51"/>
        <v>Enter value</v>
      </c>
      <c r="O117" s="55" t="str">
        <f t="shared" si="52"/>
        <v>Enter value</v>
      </c>
      <c r="P117" s="55" t="str">
        <f t="shared" si="40"/>
        <v>Enter value</v>
      </c>
      <c r="Q117" s="56" t="str">
        <f t="shared" si="53"/>
        <v>Enter value</v>
      </c>
      <c r="R117" s="57" t="str">
        <f t="shared" si="41"/>
        <v>Enter value</v>
      </c>
      <c r="S117" s="58" t="str">
        <f t="shared" si="54"/>
        <v>Enter value</v>
      </c>
      <c r="T117" s="55" t="str">
        <f t="shared" si="45"/>
        <v>Enter value</v>
      </c>
      <c r="U117" s="56" t="str">
        <f t="shared" si="55"/>
        <v>Enter value</v>
      </c>
      <c r="V117" s="57" t="str">
        <f t="shared" si="56"/>
        <v>Enter value</v>
      </c>
      <c r="W117" s="55" t="str">
        <f t="shared" si="42"/>
        <v>Enter value</v>
      </c>
      <c r="X117" s="55" t="str">
        <f t="shared" si="42"/>
        <v>Enter value</v>
      </c>
      <c r="Y117" s="57" t="str">
        <f t="shared" si="42"/>
        <v>Enter value</v>
      </c>
      <c r="Z117" s="55" t="str">
        <f t="shared" si="42"/>
        <v>Enter value</v>
      </c>
      <c r="AA117" s="57" t="str">
        <f t="shared" si="57"/>
        <v>Enter value</v>
      </c>
      <c r="AB117" s="55" t="str">
        <f t="shared" si="58"/>
        <v>Enter value</v>
      </c>
      <c r="AC117" s="55" t="str">
        <f t="shared" si="59"/>
        <v>Enter value</v>
      </c>
      <c r="AD117" s="70" t="str">
        <f t="shared" si="43"/>
        <v>Do not enter value here</v>
      </c>
      <c r="AE117" s="70" t="str">
        <f>IF(OR(H117="Enter Value",H117="Leave Blank"),"Do not enter value here",IF(G117="1 - Low",VLOOKUP(B117,'Rent Limts'!$D$14:$L$20,8,FALSE),IF(G117="2 - High",VLOOKUP(B117,'Rent Limts'!$D$14:$I$20,6,FALSE),IF(D117="HCD",VLOOKUP(B117,'Rent Limts'!$D$2:$S$7,MATCH(H117,'Rent Limts'!$D$1:$S$1,0),0),VLOOKUP(B117,'Rent Limts'!$D$8:$S$13,MATCH(H117,'Rent Limts'!$D$1:$S$1,0),0)))))</f>
        <v>Do not enter value here</v>
      </c>
      <c r="AF117" s="71" t="str">
        <f t="shared" si="46"/>
        <v>Do not enter value here</v>
      </c>
      <c r="AG117" s="70" t="str">
        <f>IF(OR(H117="Enter Value",H117="Leave Blank"),"Do not enter value here",IF(G117="1 - Low",VLOOKUP(B117,'Income Limit'!$D$14:$L$20,8,FALSE),IF(G117="2 - High",VLOOKUP(B117,'Income Limit'!$D$14:$I$20,6,FALSE),IF(D117="HCD",VLOOKUP(B117,'Income Limit'!$D$2:$S$7,MATCH(H117,'Income Limit'!$D$1:$S$1,0),0),VLOOKUP(B117,'Income Limit'!$D$8:$S$13,MATCH(H117,'Income Limit'!$D$1:$S$1,0),0)))))</f>
        <v>Do not enter value here</v>
      </c>
      <c r="AH117" s="72" t="str">
        <f t="shared" si="44"/>
        <v>Do not enter value here</v>
      </c>
    </row>
    <row r="118" spans="1:34" ht="43.2">
      <c r="A118" s="65"/>
      <c r="B118" s="65"/>
      <c r="C118" s="65"/>
      <c r="D118" s="65"/>
      <c r="E118" s="55" t="s">
        <v>53</v>
      </c>
      <c r="F118" s="55" t="str">
        <f t="shared" si="37"/>
        <v>Enter value</v>
      </c>
      <c r="G118" s="55" t="str">
        <f t="shared" si="38"/>
        <v>Enter value</v>
      </c>
      <c r="H118" s="58" t="str">
        <f t="shared" si="39"/>
        <v>Enter value</v>
      </c>
      <c r="I118" s="55" t="str">
        <f t="shared" si="38"/>
        <v>Enter value</v>
      </c>
      <c r="J118" s="56" t="str">
        <f t="shared" si="47"/>
        <v>Enter value</v>
      </c>
      <c r="K118" s="56" t="str">
        <f t="shared" si="48"/>
        <v>Enter value</v>
      </c>
      <c r="L118" s="57" t="str">
        <f t="shared" si="49"/>
        <v>Enter value</v>
      </c>
      <c r="M118" s="57" t="str">
        <f t="shared" si="50"/>
        <v>Enter value</v>
      </c>
      <c r="N118" s="55" t="str">
        <f t="shared" si="51"/>
        <v>Enter value</v>
      </c>
      <c r="O118" s="55" t="str">
        <f t="shared" si="52"/>
        <v>Enter value</v>
      </c>
      <c r="P118" s="55" t="str">
        <f t="shared" si="40"/>
        <v>Enter value</v>
      </c>
      <c r="Q118" s="56" t="str">
        <f t="shared" si="53"/>
        <v>Enter value</v>
      </c>
      <c r="R118" s="57" t="str">
        <f t="shared" si="41"/>
        <v>Enter value</v>
      </c>
      <c r="S118" s="58" t="str">
        <f t="shared" si="54"/>
        <v>Enter value</v>
      </c>
      <c r="T118" s="55" t="str">
        <f t="shared" si="45"/>
        <v>Enter value</v>
      </c>
      <c r="U118" s="56" t="str">
        <f t="shared" si="55"/>
        <v>Enter value</v>
      </c>
      <c r="V118" s="57" t="str">
        <f t="shared" si="56"/>
        <v>Enter value</v>
      </c>
      <c r="W118" s="55" t="str">
        <f t="shared" si="42"/>
        <v>Enter value</v>
      </c>
      <c r="X118" s="55" t="str">
        <f t="shared" si="42"/>
        <v>Enter value</v>
      </c>
      <c r="Y118" s="57" t="str">
        <f t="shared" si="42"/>
        <v>Enter value</v>
      </c>
      <c r="Z118" s="55" t="str">
        <f t="shared" si="42"/>
        <v>Enter value</v>
      </c>
      <c r="AA118" s="57" t="str">
        <f t="shared" si="57"/>
        <v>Enter value</v>
      </c>
      <c r="AB118" s="55" t="str">
        <f t="shared" si="58"/>
        <v>Enter value</v>
      </c>
      <c r="AC118" s="55" t="str">
        <f t="shared" si="59"/>
        <v>Enter value</v>
      </c>
      <c r="AD118" s="70" t="str">
        <f t="shared" si="43"/>
        <v>Do not enter value here</v>
      </c>
      <c r="AE118" s="70" t="str">
        <f>IF(OR(H118="Enter Value",H118="Leave Blank"),"Do not enter value here",IF(G118="1 - Low",VLOOKUP(B118,'Rent Limts'!$D$14:$L$20,8,FALSE),IF(G118="2 - High",VLOOKUP(B118,'Rent Limts'!$D$14:$I$20,6,FALSE),IF(D118="HCD",VLOOKUP(B118,'Rent Limts'!$D$2:$S$7,MATCH(H118,'Rent Limts'!$D$1:$S$1,0),0),VLOOKUP(B118,'Rent Limts'!$D$8:$S$13,MATCH(H118,'Rent Limts'!$D$1:$S$1,0),0)))))</f>
        <v>Do not enter value here</v>
      </c>
      <c r="AF118" s="71" t="str">
        <f t="shared" si="46"/>
        <v>Do not enter value here</v>
      </c>
      <c r="AG118" s="70" t="str">
        <f>IF(OR(H118="Enter Value",H118="Leave Blank"),"Do not enter value here",IF(G118="1 - Low",VLOOKUP(B118,'Income Limit'!$D$14:$L$20,8,FALSE),IF(G118="2 - High",VLOOKUP(B118,'Income Limit'!$D$14:$I$20,6,FALSE),IF(D118="HCD",VLOOKUP(B118,'Income Limit'!$D$2:$S$7,MATCH(H118,'Income Limit'!$D$1:$S$1,0),0),VLOOKUP(B118,'Income Limit'!$D$8:$S$13,MATCH(H118,'Income Limit'!$D$1:$S$1,0),0)))))</f>
        <v>Do not enter value here</v>
      </c>
      <c r="AH118" s="72" t="str">
        <f t="shared" si="44"/>
        <v>Do not enter value here</v>
      </c>
    </row>
    <row r="119" spans="1:34" ht="43.2">
      <c r="A119" s="65"/>
      <c r="B119" s="65"/>
      <c r="C119" s="65"/>
      <c r="D119" s="65"/>
      <c r="E119" s="55" t="s">
        <v>53</v>
      </c>
      <c r="F119" s="55" t="str">
        <f t="shared" si="37"/>
        <v>Enter value</v>
      </c>
      <c r="G119" s="55" t="str">
        <f t="shared" si="38"/>
        <v>Enter value</v>
      </c>
      <c r="H119" s="58" t="str">
        <f t="shared" si="39"/>
        <v>Enter value</v>
      </c>
      <c r="I119" s="55" t="str">
        <f t="shared" si="38"/>
        <v>Enter value</v>
      </c>
      <c r="J119" s="56" t="str">
        <f t="shared" si="47"/>
        <v>Enter value</v>
      </c>
      <c r="K119" s="56" t="str">
        <f t="shared" si="48"/>
        <v>Enter value</v>
      </c>
      <c r="L119" s="57" t="str">
        <f t="shared" si="49"/>
        <v>Enter value</v>
      </c>
      <c r="M119" s="57" t="str">
        <f t="shared" si="50"/>
        <v>Enter value</v>
      </c>
      <c r="N119" s="55" t="str">
        <f t="shared" si="51"/>
        <v>Enter value</v>
      </c>
      <c r="O119" s="55" t="str">
        <f t="shared" si="52"/>
        <v>Enter value</v>
      </c>
      <c r="P119" s="55" t="str">
        <f t="shared" si="40"/>
        <v>Enter value</v>
      </c>
      <c r="Q119" s="56" t="str">
        <f t="shared" si="53"/>
        <v>Enter value</v>
      </c>
      <c r="R119" s="57" t="str">
        <f t="shared" si="41"/>
        <v>Enter value</v>
      </c>
      <c r="S119" s="58" t="str">
        <f t="shared" si="54"/>
        <v>Enter value</v>
      </c>
      <c r="T119" s="55" t="str">
        <f t="shared" si="45"/>
        <v>Enter value</v>
      </c>
      <c r="U119" s="56" t="str">
        <f t="shared" si="55"/>
        <v>Enter value</v>
      </c>
      <c r="V119" s="57" t="str">
        <f t="shared" si="56"/>
        <v>Enter value</v>
      </c>
      <c r="W119" s="55" t="str">
        <f t="shared" si="42"/>
        <v>Enter value</v>
      </c>
      <c r="X119" s="55" t="str">
        <f t="shared" si="42"/>
        <v>Enter value</v>
      </c>
      <c r="Y119" s="57" t="str">
        <f t="shared" si="42"/>
        <v>Enter value</v>
      </c>
      <c r="Z119" s="55" t="str">
        <f t="shared" si="42"/>
        <v>Enter value</v>
      </c>
      <c r="AA119" s="57" t="str">
        <f t="shared" si="57"/>
        <v>Enter value</v>
      </c>
      <c r="AB119" s="55" t="str">
        <f t="shared" si="58"/>
        <v>Enter value</v>
      </c>
      <c r="AC119" s="55" t="str">
        <f t="shared" si="59"/>
        <v>Enter value</v>
      </c>
      <c r="AD119" s="70" t="str">
        <f t="shared" si="43"/>
        <v>Do not enter value here</v>
      </c>
      <c r="AE119" s="70" t="str">
        <f>IF(OR(H119="Enter Value",H119="Leave Blank"),"Do not enter value here",IF(G119="1 - Low",VLOOKUP(B119,'Rent Limts'!$D$14:$L$20,8,FALSE),IF(G119="2 - High",VLOOKUP(B119,'Rent Limts'!$D$14:$I$20,6,FALSE),IF(D119="HCD",VLOOKUP(B119,'Rent Limts'!$D$2:$S$7,MATCH(H119,'Rent Limts'!$D$1:$S$1,0),0),VLOOKUP(B119,'Rent Limts'!$D$8:$S$13,MATCH(H119,'Rent Limts'!$D$1:$S$1,0),0)))))</f>
        <v>Do not enter value here</v>
      </c>
      <c r="AF119" s="71" t="str">
        <f t="shared" si="46"/>
        <v>Do not enter value here</v>
      </c>
      <c r="AG119" s="70" t="str">
        <f>IF(OR(H119="Enter Value",H119="Leave Blank"),"Do not enter value here",IF(G119="1 - Low",VLOOKUP(B119,'Income Limit'!$D$14:$L$20,8,FALSE),IF(G119="2 - High",VLOOKUP(B119,'Income Limit'!$D$14:$I$20,6,FALSE),IF(D119="HCD",VLOOKUP(B119,'Income Limit'!$D$2:$S$7,MATCH(H119,'Income Limit'!$D$1:$S$1,0),0),VLOOKUP(B119,'Income Limit'!$D$8:$S$13,MATCH(H119,'Income Limit'!$D$1:$S$1,0),0)))))</f>
        <v>Do not enter value here</v>
      </c>
      <c r="AH119" s="72" t="str">
        <f t="shared" si="44"/>
        <v>Do not enter value here</v>
      </c>
    </row>
    <row r="120" spans="1:34" ht="43.2">
      <c r="A120" s="65"/>
      <c r="B120" s="65"/>
      <c r="C120" s="65"/>
      <c r="D120" s="65"/>
      <c r="E120" s="55" t="s">
        <v>53</v>
      </c>
      <c r="F120" s="55" t="str">
        <f t="shared" si="37"/>
        <v>Enter value</v>
      </c>
      <c r="G120" s="55" t="str">
        <f t="shared" si="38"/>
        <v>Enter value</v>
      </c>
      <c r="H120" s="58" t="str">
        <f t="shared" si="39"/>
        <v>Enter value</v>
      </c>
      <c r="I120" s="55" t="str">
        <f t="shared" si="38"/>
        <v>Enter value</v>
      </c>
      <c r="J120" s="56" t="str">
        <f t="shared" si="47"/>
        <v>Enter value</v>
      </c>
      <c r="K120" s="56" t="str">
        <f t="shared" si="48"/>
        <v>Enter value</v>
      </c>
      <c r="L120" s="57" t="str">
        <f t="shared" si="49"/>
        <v>Enter value</v>
      </c>
      <c r="M120" s="57" t="str">
        <f t="shared" si="50"/>
        <v>Enter value</v>
      </c>
      <c r="N120" s="55" t="str">
        <f t="shared" si="51"/>
        <v>Enter value</v>
      </c>
      <c r="O120" s="55" t="str">
        <f t="shared" si="52"/>
        <v>Enter value</v>
      </c>
      <c r="P120" s="55" t="str">
        <f t="shared" si="40"/>
        <v>Enter value</v>
      </c>
      <c r="Q120" s="56" t="str">
        <f t="shared" si="53"/>
        <v>Enter value</v>
      </c>
      <c r="R120" s="57" t="str">
        <f t="shared" si="41"/>
        <v>Enter value</v>
      </c>
      <c r="S120" s="58" t="str">
        <f t="shared" si="54"/>
        <v>Enter value</v>
      </c>
      <c r="T120" s="55" t="str">
        <f t="shared" si="45"/>
        <v>Enter value</v>
      </c>
      <c r="U120" s="56" t="str">
        <f t="shared" si="55"/>
        <v>Enter value</v>
      </c>
      <c r="V120" s="57" t="str">
        <f t="shared" si="56"/>
        <v>Enter value</v>
      </c>
      <c r="W120" s="55" t="str">
        <f t="shared" si="42"/>
        <v>Enter value</v>
      </c>
      <c r="X120" s="55" t="str">
        <f t="shared" si="42"/>
        <v>Enter value</v>
      </c>
      <c r="Y120" s="57" t="str">
        <f t="shared" si="42"/>
        <v>Enter value</v>
      </c>
      <c r="Z120" s="55" t="str">
        <f t="shared" si="42"/>
        <v>Enter value</v>
      </c>
      <c r="AA120" s="57" t="str">
        <f t="shared" si="57"/>
        <v>Enter value</v>
      </c>
      <c r="AB120" s="55" t="str">
        <f t="shared" si="58"/>
        <v>Enter value</v>
      </c>
      <c r="AC120" s="55" t="str">
        <f t="shared" si="59"/>
        <v>Enter value</v>
      </c>
      <c r="AD120" s="70" t="str">
        <f t="shared" si="43"/>
        <v>Do not enter value here</v>
      </c>
      <c r="AE120" s="70" t="str">
        <f>IF(OR(H120="Enter Value",H120="Leave Blank"),"Do not enter value here",IF(G120="1 - Low",VLOOKUP(B120,'Rent Limts'!$D$14:$L$20,8,FALSE),IF(G120="2 - High",VLOOKUP(B120,'Rent Limts'!$D$14:$I$20,6,FALSE),IF(D120="HCD",VLOOKUP(B120,'Rent Limts'!$D$2:$S$7,MATCH(H120,'Rent Limts'!$D$1:$S$1,0),0),VLOOKUP(B120,'Rent Limts'!$D$8:$S$13,MATCH(H120,'Rent Limts'!$D$1:$S$1,0),0)))))</f>
        <v>Do not enter value here</v>
      </c>
      <c r="AF120" s="71" t="str">
        <f t="shared" si="46"/>
        <v>Do not enter value here</v>
      </c>
      <c r="AG120" s="70" t="str">
        <f>IF(OR(H120="Enter Value",H120="Leave Blank"),"Do not enter value here",IF(G120="1 - Low",VLOOKUP(B120,'Income Limit'!$D$14:$L$20,8,FALSE),IF(G120="2 - High",VLOOKUP(B120,'Income Limit'!$D$14:$I$20,6,FALSE),IF(D120="HCD",VLOOKUP(B120,'Income Limit'!$D$2:$S$7,MATCH(H120,'Income Limit'!$D$1:$S$1,0),0),VLOOKUP(B120,'Income Limit'!$D$8:$S$13,MATCH(H120,'Income Limit'!$D$1:$S$1,0),0)))))</f>
        <v>Do not enter value here</v>
      </c>
      <c r="AH120" s="72" t="str">
        <f t="shared" si="44"/>
        <v>Do not enter value here</v>
      </c>
    </row>
    <row r="121" spans="1:34" ht="43.2">
      <c r="A121" s="65"/>
      <c r="B121" s="65"/>
      <c r="C121" s="65"/>
      <c r="D121" s="65"/>
      <c r="E121" s="55" t="s">
        <v>53</v>
      </c>
      <c r="F121" s="55" t="str">
        <f t="shared" si="37"/>
        <v>Enter value</v>
      </c>
      <c r="G121" s="55" t="str">
        <f t="shared" si="38"/>
        <v>Enter value</v>
      </c>
      <c r="H121" s="58" t="str">
        <f t="shared" si="39"/>
        <v>Enter value</v>
      </c>
      <c r="I121" s="55" t="str">
        <f t="shared" si="38"/>
        <v>Enter value</v>
      </c>
      <c r="J121" s="56" t="str">
        <f t="shared" si="47"/>
        <v>Enter value</v>
      </c>
      <c r="K121" s="56" t="str">
        <f t="shared" si="48"/>
        <v>Enter value</v>
      </c>
      <c r="L121" s="57" t="str">
        <f t="shared" si="49"/>
        <v>Enter value</v>
      </c>
      <c r="M121" s="57" t="str">
        <f t="shared" si="50"/>
        <v>Enter value</v>
      </c>
      <c r="N121" s="55" t="str">
        <f t="shared" si="51"/>
        <v>Enter value</v>
      </c>
      <c r="O121" s="55" t="str">
        <f t="shared" si="52"/>
        <v>Enter value</v>
      </c>
      <c r="P121" s="55" t="str">
        <f t="shared" si="40"/>
        <v>Enter value</v>
      </c>
      <c r="Q121" s="56" t="str">
        <f t="shared" si="53"/>
        <v>Enter value</v>
      </c>
      <c r="R121" s="57" t="str">
        <f t="shared" si="41"/>
        <v>Enter value</v>
      </c>
      <c r="S121" s="58" t="str">
        <f t="shared" si="54"/>
        <v>Enter value</v>
      </c>
      <c r="T121" s="55" t="str">
        <f t="shared" si="45"/>
        <v>Enter value</v>
      </c>
      <c r="U121" s="56" t="str">
        <f t="shared" si="55"/>
        <v>Enter value</v>
      </c>
      <c r="V121" s="57" t="str">
        <f t="shared" si="56"/>
        <v>Enter value</v>
      </c>
      <c r="W121" s="55" t="str">
        <f t="shared" si="42"/>
        <v>Enter value</v>
      </c>
      <c r="X121" s="55" t="str">
        <f t="shared" si="42"/>
        <v>Enter value</v>
      </c>
      <c r="Y121" s="57" t="str">
        <f t="shared" si="42"/>
        <v>Enter value</v>
      </c>
      <c r="Z121" s="55" t="str">
        <f t="shared" si="42"/>
        <v>Enter value</v>
      </c>
      <c r="AA121" s="57" t="str">
        <f t="shared" si="57"/>
        <v>Enter value</v>
      </c>
      <c r="AB121" s="55" t="str">
        <f t="shared" si="58"/>
        <v>Enter value</v>
      </c>
      <c r="AC121" s="55" t="str">
        <f t="shared" si="59"/>
        <v>Enter value</v>
      </c>
      <c r="AD121" s="70" t="str">
        <f t="shared" si="43"/>
        <v>Do not enter value here</v>
      </c>
      <c r="AE121" s="70" t="str">
        <f>IF(OR(H121="Enter Value",H121="Leave Blank"),"Do not enter value here",IF(G121="1 - Low",VLOOKUP(B121,'Rent Limts'!$D$14:$L$20,8,FALSE),IF(G121="2 - High",VLOOKUP(B121,'Rent Limts'!$D$14:$I$20,6,FALSE),IF(D121="HCD",VLOOKUP(B121,'Rent Limts'!$D$2:$S$7,MATCH(H121,'Rent Limts'!$D$1:$S$1,0),0),VLOOKUP(B121,'Rent Limts'!$D$8:$S$13,MATCH(H121,'Rent Limts'!$D$1:$S$1,0),0)))))</f>
        <v>Do not enter value here</v>
      </c>
      <c r="AF121" s="71" t="str">
        <f t="shared" si="46"/>
        <v>Do not enter value here</v>
      </c>
      <c r="AG121" s="70" t="str">
        <f>IF(OR(H121="Enter Value",H121="Leave Blank"),"Do not enter value here",IF(G121="1 - Low",VLOOKUP(B121,'Income Limit'!$D$14:$L$20,8,FALSE),IF(G121="2 - High",VLOOKUP(B121,'Income Limit'!$D$14:$I$20,6,FALSE),IF(D121="HCD",VLOOKUP(B121,'Income Limit'!$D$2:$S$7,MATCH(H121,'Income Limit'!$D$1:$S$1,0),0),VLOOKUP(B121,'Income Limit'!$D$8:$S$13,MATCH(H121,'Income Limit'!$D$1:$S$1,0),0)))))</f>
        <v>Do not enter value here</v>
      </c>
      <c r="AH121" s="72" t="str">
        <f t="shared" si="44"/>
        <v>Do not enter value here</v>
      </c>
    </row>
    <row r="122" spans="1:34" ht="43.2">
      <c r="A122" s="65"/>
      <c r="B122" s="65"/>
      <c r="C122" s="65"/>
      <c r="D122" s="65"/>
      <c r="E122" s="55" t="s">
        <v>53</v>
      </c>
      <c r="F122" s="55" t="str">
        <f t="shared" si="37"/>
        <v>Enter value</v>
      </c>
      <c r="G122" s="55" t="str">
        <f t="shared" si="38"/>
        <v>Enter value</v>
      </c>
      <c r="H122" s="58" t="str">
        <f t="shared" si="39"/>
        <v>Enter value</v>
      </c>
      <c r="I122" s="55" t="str">
        <f t="shared" si="38"/>
        <v>Enter value</v>
      </c>
      <c r="J122" s="56" t="str">
        <f t="shared" si="47"/>
        <v>Enter value</v>
      </c>
      <c r="K122" s="56" t="str">
        <f t="shared" si="48"/>
        <v>Enter value</v>
      </c>
      <c r="L122" s="57" t="str">
        <f t="shared" si="49"/>
        <v>Enter value</v>
      </c>
      <c r="M122" s="57" t="str">
        <f t="shared" si="50"/>
        <v>Enter value</v>
      </c>
      <c r="N122" s="55" t="str">
        <f t="shared" si="51"/>
        <v>Enter value</v>
      </c>
      <c r="O122" s="55" t="str">
        <f t="shared" si="52"/>
        <v>Enter value</v>
      </c>
      <c r="P122" s="55" t="str">
        <f t="shared" si="40"/>
        <v>Enter value</v>
      </c>
      <c r="Q122" s="56" t="str">
        <f t="shared" si="53"/>
        <v>Enter value</v>
      </c>
      <c r="R122" s="57" t="str">
        <f t="shared" si="41"/>
        <v>Enter value</v>
      </c>
      <c r="S122" s="58" t="str">
        <f t="shared" si="54"/>
        <v>Enter value</v>
      </c>
      <c r="T122" s="55" t="str">
        <f t="shared" si="45"/>
        <v>Enter value</v>
      </c>
      <c r="U122" s="56" t="str">
        <f t="shared" si="55"/>
        <v>Enter value</v>
      </c>
      <c r="V122" s="57" t="str">
        <f t="shared" si="56"/>
        <v>Enter value</v>
      </c>
      <c r="W122" s="55" t="str">
        <f t="shared" si="42"/>
        <v>Enter value</v>
      </c>
      <c r="X122" s="55" t="str">
        <f t="shared" si="42"/>
        <v>Enter value</v>
      </c>
      <c r="Y122" s="57" t="str">
        <f t="shared" si="42"/>
        <v>Enter value</v>
      </c>
      <c r="Z122" s="55" t="str">
        <f t="shared" si="42"/>
        <v>Enter value</v>
      </c>
      <c r="AA122" s="57" t="str">
        <f t="shared" si="57"/>
        <v>Enter value</v>
      </c>
      <c r="AB122" s="55" t="str">
        <f t="shared" si="58"/>
        <v>Enter value</v>
      </c>
      <c r="AC122" s="55" t="str">
        <f t="shared" si="59"/>
        <v>Enter value</v>
      </c>
      <c r="AD122" s="70" t="str">
        <f t="shared" si="43"/>
        <v>Do not enter value here</v>
      </c>
      <c r="AE122" s="70" t="str">
        <f>IF(OR(H122="Enter Value",H122="Leave Blank"),"Do not enter value here",IF(G122="1 - Low",VLOOKUP(B122,'Rent Limts'!$D$14:$L$20,8,FALSE),IF(G122="2 - High",VLOOKUP(B122,'Rent Limts'!$D$14:$I$20,6,FALSE),IF(D122="HCD",VLOOKUP(B122,'Rent Limts'!$D$2:$S$7,MATCH(H122,'Rent Limts'!$D$1:$S$1,0),0),VLOOKUP(B122,'Rent Limts'!$D$8:$S$13,MATCH(H122,'Rent Limts'!$D$1:$S$1,0),0)))))</f>
        <v>Do not enter value here</v>
      </c>
      <c r="AF122" s="71" t="str">
        <f t="shared" si="46"/>
        <v>Do not enter value here</v>
      </c>
      <c r="AG122" s="70" t="str">
        <f>IF(OR(H122="Enter Value",H122="Leave Blank"),"Do not enter value here",IF(G122="1 - Low",VLOOKUP(B122,'Income Limit'!$D$14:$L$20,8,FALSE),IF(G122="2 - High",VLOOKUP(B122,'Income Limit'!$D$14:$I$20,6,FALSE),IF(D122="HCD",VLOOKUP(B122,'Income Limit'!$D$2:$S$7,MATCH(H122,'Income Limit'!$D$1:$S$1,0),0),VLOOKUP(B122,'Income Limit'!$D$8:$S$13,MATCH(H122,'Income Limit'!$D$1:$S$1,0),0)))))</f>
        <v>Do not enter value here</v>
      </c>
      <c r="AH122" s="72" t="str">
        <f t="shared" si="44"/>
        <v>Do not enter value here</v>
      </c>
    </row>
    <row r="123" spans="1:34" ht="43.2">
      <c r="A123" s="65"/>
      <c r="B123" s="65"/>
      <c r="C123" s="65"/>
      <c r="D123" s="65"/>
      <c r="E123" s="55" t="s">
        <v>53</v>
      </c>
      <c r="F123" s="55" t="str">
        <f t="shared" si="37"/>
        <v>Enter value</v>
      </c>
      <c r="G123" s="55" t="str">
        <f t="shared" si="38"/>
        <v>Enter value</v>
      </c>
      <c r="H123" s="58" t="str">
        <f t="shared" si="39"/>
        <v>Enter value</v>
      </c>
      <c r="I123" s="55" t="str">
        <f t="shared" si="38"/>
        <v>Enter value</v>
      </c>
      <c r="J123" s="56" t="str">
        <f t="shared" si="47"/>
        <v>Enter value</v>
      </c>
      <c r="K123" s="56" t="str">
        <f t="shared" si="48"/>
        <v>Enter value</v>
      </c>
      <c r="L123" s="57" t="str">
        <f t="shared" si="49"/>
        <v>Enter value</v>
      </c>
      <c r="M123" s="57" t="str">
        <f t="shared" si="50"/>
        <v>Enter value</v>
      </c>
      <c r="N123" s="55" t="str">
        <f t="shared" si="51"/>
        <v>Enter value</v>
      </c>
      <c r="O123" s="55" t="str">
        <f t="shared" si="52"/>
        <v>Enter value</v>
      </c>
      <c r="P123" s="55" t="str">
        <f t="shared" si="40"/>
        <v>Enter value</v>
      </c>
      <c r="Q123" s="56" t="str">
        <f t="shared" si="53"/>
        <v>Enter value</v>
      </c>
      <c r="R123" s="57" t="str">
        <f t="shared" si="41"/>
        <v>Enter value</v>
      </c>
      <c r="S123" s="58" t="str">
        <f t="shared" si="54"/>
        <v>Enter value</v>
      </c>
      <c r="T123" s="55" t="str">
        <f t="shared" si="45"/>
        <v>Enter value</v>
      </c>
      <c r="U123" s="56" t="str">
        <f t="shared" si="55"/>
        <v>Enter value</v>
      </c>
      <c r="V123" s="57" t="str">
        <f t="shared" si="56"/>
        <v>Enter value</v>
      </c>
      <c r="W123" s="55" t="str">
        <f t="shared" si="42"/>
        <v>Enter value</v>
      </c>
      <c r="X123" s="55" t="str">
        <f t="shared" si="42"/>
        <v>Enter value</v>
      </c>
      <c r="Y123" s="57" t="str">
        <f t="shared" si="42"/>
        <v>Enter value</v>
      </c>
      <c r="Z123" s="55" t="str">
        <f t="shared" si="42"/>
        <v>Enter value</v>
      </c>
      <c r="AA123" s="57" t="str">
        <f t="shared" si="57"/>
        <v>Enter value</v>
      </c>
      <c r="AB123" s="55" t="str">
        <f t="shared" si="58"/>
        <v>Enter value</v>
      </c>
      <c r="AC123" s="55" t="str">
        <f t="shared" si="59"/>
        <v>Enter value</v>
      </c>
      <c r="AD123" s="70" t="str">
        <f t="shared" si="43"/>
        <v>Do not enter value here</v>
      </c>
      <c r="AE123" s="70" t="str">
        <f>IF(OR(H123="Enter Value",H123="Leave Blank"),"Do not enter value here",IF(G123="1 - Low",VLOOKUP(B123,'Rent Limts'!$D$14:$L$20,8,FALSE),IF(G123="2 - High",VLOOKUP(B123,'Rent Limts'!$D$14:$I$20,6,FALSE),IF(D123="HCD",VLOOKUP(B123,'Rent Limts'!$D$2:$S$7,MATCH(H123,'Rent Limts'!$D$1:$S$1,0),0),VLOOKUP(B123,'Rent Limts'!$D$8:$S$13,MATCH(H123,'Rent Limts'!$D$1:$S$1,0),0)))))</f>
        <v>Do not enter value here</v>
      </c>
      <c r="AF123" s="71" t="str">
        <f t="shared" si="46"/>
        <v>Do not enter value here</v>
      </c>
      <c r="AG123" s="70" t="str">
        <f>IF(OR(H123="Enter Value",H123="Leave Blank"),"Do not enter value here",IF(G123="1 - Low",VLOOKUP(B123,'Income Limit'!$D$14:$L$20,8,FALSE),IF(G123="2 - High",VLOOKUP(B123,'Income Limit'!$D$14:$I$20,6,FALSE),IF(D123="HCD",VLOOKUP(B123,'Income Limit'!$D$2:$S$7,MATCH(H123,'Income Limit'!$D$1:$S$1,0),0),VLOOKUP(B123,'Income Limit'!$D$8:$S$13,MATCH(H123,'Income Limit'!$D$1:$S$1,0),0)))))</f>
        <v>Do not enter value here</v>
      </c>
      <c r="AH123" s="72" t="str">
        <f t="shared" si="44"/>
        <v>Do not enter value here</v>
      </c>
    </row>
    <row r="124" spans="1:34" ht="43.2">
      <c r="A124" s="65"/>
      <c r="B124" s="65"/>
      <c r="C124" s="65"/>
      <c r="D124" s="65"/>
      <c r="E124" s="55" t="s">
        <v>53</v>
      </c>
      <c r="F124" s="55" t="str">
        <f t="shared" si="37"/>
        <v>Enter value</v>
      </c>
      <c r="G124" s="55" t="str">
        <f t="shared" si="38"/>
        <v>Enter value</v>
      </c>
      <c r="H124" s="58" t="str">
        <f t="shared" si="39"/>
        <v>Enter value</v>
      </c>
      <c r="I124" s="55" t="str">
        <f t="shared" si="38"/>
        <v>Enter value</v>
      </c>
      <c r="J124" s="56" t="str">
        <f t="shared" si="47"/>
        <v>Enter value</v>
      </c>
      <c r="K124" s="56" t="str">
        <f t="shared" si="48"/>
        <v>Enter value</v>
      </c>
      <c r="L124" s="57" t="str">
        <f t="shared" si="49"/>
        <v>Enter value</v>
      </c>
      <c r="M124" s="57" t="str">
        <f t="shared" si="50"/>
        <v>Enter value</v>
      </c>
      <c r="N124" s="55" t="str">
        <f t="shared" si="51"/>
        <v>Enter value</v>
      </c>
      <c r="O124" s="55" t="str">
        <f t="shared" si="52"/>
        <v>Enter value</v>
      </c>
      <c r="P124" s="55" t="str">
        <f t="shared" si="40"/>
        <v>Enter value</v>
      </c>
      <c r="Q124" s="56" t="str">
        <f t="shared" si="53"/>
        <v>Enter value</v>
      </c>
      <c r="R124" s="57" t="str">
        <f t="shared" si="41"/>
        <v>Enter value</v>
      </c>
      <c r="S124" s="58" t="str">
        <f t="shared" si="54"/>
        <v>Enter value</v>
      </c>
      <c r="T124" s="55" t="str">
        <f t="shared" si="45"/>
        <v>Enter value</v>
      </c>
      <c r="U124" s="56" t="str">
        <f t="shared" si="55"/>
        <v>Enter value</v>
      </c>
      <c r="V124" s="57" t="str">
        <f t="shared" si="56"/>
        <v>Enter value</v>
      </c>
      <c r="W124" s="55" t="str">
        <f t="shared" si="42"/>
        <v>Enter value</v>
      </c>
      <c r="X124" s="55" t="str">
        <f t="shared" si="42"/>
        <v>Enter value</v>
      </c>
      <c r="Y124" s="57" t="str">
        <f t="shared" si="42"/>
        <v>Enter value</v>
      </c>
      <c r="Z124" s="55" t="str">
        <f t="shared" si="42"/>
        <v>Enter value</v>
      </c>
      <c r="AA124" s="57" t="str">
        <f t="shared" si="57"/>
        <v>Enter value</v>
      </c>
      <c r="AB124" s="55" t="str">
        <f t="shared" si="58"/>
        <v>Enter value</v>
      </c>
      <c r="AC124" s="55" t="str">
        <f t="shared" si="59"/>
        <v>Enter value</v>
      </c>
      <c r="AD124" s="70" t="str">
        <f t="shared" si="43"/>
        <v>Do not enter value here</v>
      </c>
      <c r="AE124" s="70" t="str">
        <f>IF(OR(H124="Enter Value",H124="Leave Blank"),"Do not enter value here",IF(G124="1 - Low",VLOOKUP(B124,'Rent Limts'!$D$14:$L$20,8,FALSE),IF(G124="2 - High",VLOOKUP(B124,'Rent Limts'!$D$14:$I$20,6,FALSE),IF(D124="HCD",VLOOKUP(B124,'Rent Limts'!$D$2:$S$7,MATCH(H124,'Rent Limts'!$D$1:$S$1,0),0),VLOOKUP(B124,'Rent Limts'!$D$8:$S$13,MATCH(H124,'Rent Limts'!$D$1:$S$1,0),0)))))</f>
        <v>Do not enter value here</v>
      </c>
      <c r="AF124" s="71" t="str">
        <f t="shared" si="46"/>
        <v>Do not enter value here</v>
      </c>
      <c r="AG124" s="70" t="str">
        <f>IF(OR(H124="Enter Value",H124="Leave Blank"),"Do not enter value here",IF(G124="1 - Low",VLOOKUP(B124,'Income Limit'!$D$14:$L$20,8,FALSE),IF(G124="2 - High",VLOOKUP(B124,'Income Limit'!$D$14:$I$20,6,FALSE),IF(D124="HCD",VLOOKUP(B124,'Income Limit'!$D$2:$S$7,MATCH(H124,'Income Limit'!$D$1:$S$1,0),0),VLOOKUP(B124,'Income Limit'!$D$8:$S$13,MATCH(H124,'Income Limit'!$D$1:$S$1,0),0)))))</f>
        <v>Do not enter value here</v>
      </c>
      <c r="AH124" s="72" t="str">
        <f t="shared" si="44"/>
        <v>Do not enter value here</v>
      </c>
    </row>
    <row r="125" spans="1:34" ht="43.2">
      <c r="A125" s="65"/>
      <c r="B125" s="65"/>
      <c r="C125" s="65"/>
      <c r="D125" s="65"/>
      <c r="E125" s="55" t="s">
        <v>53</v>
      </c>
      <c r="F125" s="55" t="str">
        <f t="shared" si="37"/>
        <v>Enter value</v>
      </c>
      <c r="G125" s="55" t="str">
        <f t="shared" si="38"/>
        <v>Enter value</v>
      </c>
      <c r="H125" s="58" t="str">
        <f t="shared" si="39"/>
        <v>Enter value</v>
      </c>
      <c r="I125" s="55" t="str">
        <f t="shared" si="38"/>
        <v>Enter value</v>
      </c>
      <c r="J125" s="56" t="str">
        <f t="shared" si="47"/>
        <v>Enter value</v>
      </c>
      <c r="K125" s="56" t="str">
        <f t="shared" si="48"/>
        <v>Enter value</v>
      </c>
      <c r="L125" s="57" t="str">
        <f t="shared" si="49"/>
        <v>Enter value</v>
      </c>
      <c r="M125" s="57" t="str">
        <f t="shared" si="50"/>
        <v>Enter value</v>
      </c>
      <c r="N125" s="55" t="str">
        <f t="shared" si="51"/>
        <v>Enter value</v>
      </c>
      <c r="O125" s="55" t="str">
        <f t="shared" si="52"/>
        <v>Enter value</v>
      </c>
      <c r="P125" s="55" t="str">
        <f t="shared" si="40"/>
        <v>Enter value</v>
      </c>
      <c r="Q125" s="56" t="str">
        <f t="shared" si="53"/>
        <v>Enter value</v>
      </c>
      <c r="R125" s="57" t="str">
        <f t="shared" si="41"/>
        <v>Enter value</v>
      </c>
      <c r="S125" s="58" t="str">
        <f t="shared" si="54"/>
        <v>Enter value</v>
      </c>
      <c r="T125" s="55" t="str">
        <f t="shared" si="45"/>
        <v>Enter value</v>
      </c>
      <c r="U125" s="56" t="str">
        <f t="shared" si="55"/>
        <v>Enter value</v>
      </c>
      <c r="V125" s="57" t="str">
        <f t="shared" si="56"/>
        <v>Enter value</v>
      </c>
      <c r="W125" s="55" t="str">
        <f t="shared" si="42"/>
        <v>Enter value</v>
      </c>
      <c r="X125" s="55" t="str">
        <f t="shared" si="42"/>
        <v>Enter value</v>
      </c>
      <c r="Y125" s="57" t="str">
        <f t="shared" si="42"/>
        <v>Enter value</v>
      </c>
      <c r="Z125" s="55" t="str">
        <f t="shared" si="42"/>
        <v>Enter value</v>
      </c>
      <c r="AA125" s="57" t="str">
        <f t="shared" si="57"/>
        <v>Enter value</v>
      </c>
      <c r="AB125" s="55" t="str">
        <f t="shared" si="58"/>
        <v>Enter value</v>
      </c>
      <c r="AC125" s="55" t="str">
        <f t="shared" si="59"/>
        <v>Enter value</v>
      </c>
      <c r="AD125" s="70" t="str">
        <f t="shared" si="43"/>
        <v>Do not enter value here</v>
      </c>
      <c r="AE125" s="70" t="str">
        <f>IF(OR(H125="Enter Value",H125="Leave Blank"),"Do not enter value here",IF(G125="1 - Low",VLOOKUP(B125,'Rent Limts'!$D$14:$L$20,8,FALSE),IF(G125="2 - High",VLOOKUP(B125,'Rent Limts'!$D$14:$I$20,6,FALSE),IF(D125="HCD",VLOOKUP(B125,'Rent Limts'!$D$2:$S$7,MATCH(H125,'Rent Limts'!$D$1:$S$1,0),0),VLOOKUP(B125,'Rent Limts'!$D$8:$S$13,MATCH(H125,'Rent Limts'!$D$1:$S$1,0),0)))))</f>
        <v>Do not enter value here</v>
      </c>
      <c r="AF125" s="71" t="str">
        <f t="shared" si="46"/>
        <v>Do not enter value here</v>
      </c>
      <c r="AG125" s="70" t="str">
        <f>IF(OR(H125="Enter Value",H125="Leave Blank"),"Do not enter value here",IF(G125="1 - Low",VLOOKUP(B125,'Income Limit'!$D$14:$L$20,8,FALSE),IF(G125="2 - High",VLOOKUP(B125,'Income Limit'!$D$14:$I$20,6,FALSE),IF(D125="HCD",VLOOKUP(B125,'Income Limit'!$D$2:$S$7,MATCH(H125,'Income Limit'!$D$1:$S$1,0),0),VLOOKUP(B125,'Income Limit'!$D$8:$S$13,MATCH(H125,'Income Limit'!$D$1:$S$1,0),0)))))</f>
        <v>Do not enter value here</v>
      </c>
      <c r="AH125" s="72" t="str">
        <f t="shared" si="44"/>
        <v>Do not enter value here</v>
      </c>
    </row>
    <row r="126" spans="1:34" ht="43.2">
      <c r="A126" s="65"/>
      <c r="B126" s="65"/>
      <c r="C126" s="65"/>
      <c r="D126" s="65"/>
      <c r="E126" s="55" t="s">
        <v>53</v>
      </c>
      <c r="F126" s="55" t="str">
        <f t="shared" si="37"/>
        <v>Enter value</v>
      </c>
      <c r="G126" s="55" t="str">
        <f t="shared" si="38"/>
        <v>Enter value</v>
      </c>
      <c r="H126" s="58" t="str">
        <f t="shared" si="39"/>
        <v>Enter value</v>
      </c>
      <c r="I126" s="55" t="str">
        <f t="shared" si="38"/>
        <v>Enter value</v>
      </c>
      <c r="J126" s="56" t="str">
        <f t="shared" si="47"/>
        <v>Enter value</v>
      </c>
      <c r="K126" s="56" t="str">
        <f t="shared" si="48"/>
        <v>Enter value</v>
      </c>
      <c r="L126" s="57" t="str">
        <f t="shared" si="49"/>
        <v>Enter value</v>
      </c>
      <c r="M126" s="57" t="str">
        <f t="shared" si="50"/>
        <v>Enter value</v>
      </c>
      <c r="N126" s="55" t="str">
        <f t="shared" si="51"/>
        <v>Enter value</v>
      </c>
      <c r="O126" s="55" t="str">
        <f t="shared" si="52"/>
        <v>Enter value</v>
      </c>
      <c r="P126" s="55" t="str">
        <f t="shared" si="40"/>
        <v>Enter value</v>
      </c>
      <c r="Q126" s="56" t="str">
        <f t="shared" si="53"/>
        <v>Enter value</v>
      </c>
      <c r="R126" s="57" t="str">
        <f t="shared" si="41"/>
        <v>Enter value</v>
      </c>
      <c r="S126" s="58" t="str">
        <f t="shared" si="54"/>
        <v>Enter value</v>
      </c>
      <c r="T126" s="55" t="str">
        <f t="shared" si="45"/>
        <v>Enter value</v>
      </c>
      <c r="U126" s="56" t="str">
        <f t="shared" si="55"/>
        <v>Enter value</v>
      </c>
      <c r="V126" s="57" t="str">
        <f t="shared" si="56"/>
        <v>Enter value</v>
      </c>
      <c r="W126" s="55" t="str">
        <f t="shared" si="42"/>
        <v>Enter value</v>
      </c>
      <c r="X126" s="55" t="str">
        <f t="shared" si="42"/>
        <v>Enter value</v>
      </c>
      <c r="Y126" s="57" t="str">
        <f t="shared" si="42"/>
        <v>Enter value</v>
      </c>
      <c r="Z126" s="55" t="str">
        <f t="shared" si="42"/>
        <v>Enter value</v>
      </c>
      <c r="AA126" s="57" t="str">
        <f t="shared" si="57"/>
        <v>Enter value</v>
      </c>
      <c r="AB126" s="55" t="str">
        <f t="shared" si="58"/>
        <v>Enter value</v>
      </c>
      <c r="AC126" s="55" t="str">
        <f t="shared" si="59"/>
        <v>Enter value</v>
      </c>
      <c r="AD126" s="70" t="str">
        <f t="shared" si="43"/>
        <v>Do not enter value here</v>
      </c>
      <c r="AE126" s="70" t="str">
        <f>IF(OR(H126="Enter Value",H126="Leave Blank"),"Do not enter value here",IF(G126="1 - Low",VLOOKUP(B126,'Rent Limts'!$D$14:$L$20,8,FALSE),IF(G126="2 - High",VLOOKUP(B126,'Rent Limts'!$D$14:$I$20,6,FALSE),IF(D126="HCD",VLOOKUP(B126,'Rent Limts'!$D$2:$S$7,MATCH(H126,'Rent Limts'!$D$1:$S$1,0),0),VLOOKUP(B126,'Rent Limts'!$D$8:$S$13,MATCH(H126,'Rent Limts'!$D$1:$S$1,0),0)))))</f>
        <v>Do not enter value here</v>
      </c>
      <c r="AF126" s="71" t="str">
        <f t="shared" si="46"/>
        <v>Do not enter value here</v>
      </c>
      <c r="AG126" s="70" t="str">
        <f>IF(OR(H126="Enter Value",H126="Leave Blank"),"Do not enter value here",IF(G126="1 - Low",VLOOKUP(B126,'Income Limit'!$D$14:$L$20,8,FALSE),IF(G126="2 - High",VLOOKUP(B126,'Income Limit'!$D$14:$I$20,6,FALSE),IF(D126="HCD",VLOOKUP(B126,'Income Limit'!$D$2:$S$7,MATCH(H126,'Income Limit'!$D$1:$S$1,0),0),VLOOKUP(B126,'Income Limit'!$D$8:$S$13,MATCH(H126,'Income Limit'!$D$1:$S$1,0),0)))))</f>
        <v>Do not enter value here</v>
      </c>
      <c r="AH126" s="72" t="str">
        <f t="shared" si="44"/>
        <v>Do not enter value here</v>
      </c>
    </row>
    <row r="127" spans="1:34" ht="43.2">
      <c r="A127" s="65"/>
      <c r="B127" s="65"/>
      <c r="C127" s="65"/>
      <c r="D127" s="65"/>
      <c r="E127" s="55" t="s">
        <v>53</v>
      </c>
      <c r="F127" s="55" t="str">
        <f t="shared" si="37"/>
        <v>Enter value</v>
      </c>
      <c r="G127" s="55" t="str">
        <f t="shared" si="38"/>
        <v>Enter value</v>
      </c>
      <c r="H127" s="58" t="str">
        <f t="shared" si="39"/>
        <v>Enter value</v>
      </c>
      <c r="I127" s="55" t="str">
        <f t="shared" si="38"/>
        <v>Enter value</v>
      </c>
      <c r="J127" s="56" t="str">
        <f t="shared" si="47"/>
        <v>Enter value</v>
      </c>
      <c r="K127" s="56" t="str">
        <f t="shared" si="48"/>
        <v>Enter value</v>
      </c>
      <c r="L127" s="57" t="str">
        <f t="shared" si="49"/>
        <v>Enter value</v>
      </c>
      <c r="M127" s="57" t="str">
        <f t="shared" si="50"/>
        <v>Enter value</v>
      </c>
      <c r="N127" s="55" t="str">
        <f t="shared" si="51"/>
        <v>Enter value</v>
      </c>
      <c r="O127" s="55" t="str">
        <f t="shared" si="52"/>
        <v>Enter value</v>
      </c>
      <c r="P127" s="55" t="str">
        <f t="shared" si="40"/>
        <v>Enter value</v>
      </c>
      <c r="Q127" s="56" t="str">
        <f t="shared" si="53"/>
        <v>Enter value</v>
      </c>
      <c r="R127" s="57" t="str">
        <f t="shared" si="41"/>
        <v>Enter value</v>
      </c>
      <c r="S127" s="58" t="str">
        <f t="shared" si="54"/>
        <v>Enter value</v>
      </c>
      <c r="T127" s="55" t="str">
        <f t="shared" si="45"/>
        <v>Enter value</v>
      </c>
      <c r="U127" s="56" t="str">
        <f t="shared" si="55"/>
        <v>Enter value</v>
      </c>
      <c r="V127" s="57" t="str">
        <f t="shared" si="56"/>
        <v>Enter value</v>
      </c>
      <c r="W127" s="55" t="str">
        <f t="shared" si="42"/>
        <v>Enter value</v>
      </c>
      <c r="X127" s="55" t="str">
        <f t="shared" si="42"/>
        <v>Enter value</v>
      </c>
      <c r="Y127" s="57" t="str">
        <f t="shared" si="42"/>
        <v>Enter value</v>
      </c>
      <c r="Z127" s="55" t="str">
        <f t="shared" si="42"/>
        <v>Enter value</v>
      </c>
      <c r="AA127" s="57" t="str">
        <f t="shared" si="57"/>
        <v>Enter value</v>
      </c>
      <c r="AB127" s="55" t="str">
        <f t="shared" si="58"/>
        <v>Enter value</v>
      </c>
      <c r="AC127" s="55" t="str">
        <f t="shared" si="59"/>
        <v>Enter value</v>
      </c>
      <c r="AD127" s="70" t="str">
        <f t="shared" si="43"/>
        <v>Do not enter value here</v>
      </c>
      <c r="AE127" s="70" t="str">
        <f>IF(OR(H127="Enter Value",H127="Leave Blank"),"Do not enter value here",IF(G127="1 - Low",VLOOKUP(B127,'Rent Limts'!$D$14:$L$20,8,FALSE),IF(G127="2 - High",VLOOKUP(B127,'Rent Limts'!$D$14:$I$20,6,FALSE),IF(D127="HCD",VLOOKUP(B127,'Rent Limts'!$D$2:$S$7,MATCH(H127,'Rent Limts'!$D$1:$S$1,0),0),VLOOKUP(B127,'Rent Limts'!$D$8:$S$13,MATCH(H127,'Rent Limts'!$D$1:$S$1,0),0)))))</f>
        <v>Do not enter value here</v>
      </c>
      <c r="AF127" s="71" t="str">
        <f t="shared" si="46"/>
        <v>Do not enter value here</v>
      </c>
      <c r="AG127" s="70" t="str">
        <f>IF(OR(H127="Enter Value",H127="Leave Blank"),"Do not enter value here",IF(G127="1 - Low",VLOOKUP(B127,'Income Limit'!$D$14:$L$20,8,FALSE),IF(G127="2 - High",VLOOKUP(B127,'Income Limit'!$D$14:$I$20,6,FALSE),IF(D127="HCD",VLOOKUP(B127,'Income Limit'!$D$2:$S$7,MATCH(H127,'Income Limit'!$D$1:$S$1,0),0),VLOOKUP(B127,'Income Limit'!$D$8:$S$13,MATCH(H127,'Income Limit'!$D$1:$S$1,0),0)))))</f>
        <v>Do not enter value here</v>
      </c>
      <c r="AH127" s="72" t="str">
        <f t="shared" si="44"/>
        <v>Do not enter value here</v>
      </c>
    </row>
    <row r="128" spans="1:34" ht="43.2">
      <c r="A128" s="65"/>
      <c r="B128" s="65"/>
      <c r="C128" s="65"/>
      <c r="D128" s="65"/>
      <c r="E128" s="55" t="s">
        <v>53</v>
      </c>
      <c r="F128" s="55" t="str">
        <f t="shared" si="37"/>
        <v>Enter value</v>
      </c>
      <c r="G128" s="55" t="str">
        <f t="shared" si="38"/>
        <v>Enter value</v>
      </c>
      <c r="H128" s="58" t="str">
        <f t="shared" si="39"/>
        <v>Enter value</v>
      </c>
      <c r="I128" s="55" t="str">
        <f t="shared" si="38"/>
        <v>Enter value</v>
      </c>
      <c r="J128" s="56" t="str">
        <f t="shared" si="47"/>
        <v>Enter value</v>
      </c>
      <c r="K128" s="56" t="str">
        <f t="shared" si="48"/>
        <v>Enter value</v>
      </c>
      <c r="L128" s="57" t="str">
        <f t="shared" si="49"/>
        <v>Enter value</v>
      </c>
      <c r="M128" s="57" t="str">
        <f t="shared" si="50"/>
        <v>Enter value</v>
      </c>
      <c r="N128" s="55" t="str">
        <f t="shared" si="51"/>
        <v>Enter value</v>
      </c>
      <c r="O128" s="55" t="str">
        <f t="shared" si="52"/>
        <v>Enter value</v>
      </c>
      <c r="P128" s="55" t="str">
        <f t="shared" si="40"/>
        <v>Enter value</v>
      </c>
      <c r="Q128" s="56" t="str">
        <f t="shared" si="53"/>
        <v>Enter value</v>
      </c>
      <c r="R128" s="57" t="str">
        <f t="shared" si="41"/>
        <v>Enter value</v>
      </c>
      <c r="S128" s="58" t="str">
        <f t="shared" si="54"/>
        <v>Enter value</v>
      </c>
      <c r="T128" s="55" t="str">
        <f t="shared" si="45"/>
        <v>Enter value</v>
      </c>
      <c r="U128" s="56" t="str">
        <f t="shared" si="55"/>
        <v>Enter value</v>
      </c>
      <c r="V128" s="57" t="str">
        <f t="shared" si="56"/>
        <v>Enter value</v>
      </c>
      <c r="W128" s="55" t="str">
        <f t="shared" si="42"/>
        <v>Enter value</v>
      </c>
      <c r="X128" s="55" t="str">
        <f t="shared" si="42"/>
        <v>Enter value</v>
      </c>
      <c r="Y128" s="57" t="str">
        <f t="shared" si="42"/>
        <v>Enter value</v>
      </c>
      <c r="Z128" s="55" t="str">
        <f t="shared" si="42"/>
        <v>Enter value</v>
      </c>
      <c r="AA128" s="57" t="str">
        <f t="shared" si="57"/>
        <v>Enter value</v>
      </c>
      <c r="AB128" s="55" t="str">
        <f t="shared" si="58"/>
        <v>Enter value</v>
      </c>
      <c r="AC128" s="55" t="str">
        <f t="shared" si="59"/>
        <v>Enter value</v>
      </c>
      <c r="AD128" s="70" t="str">
        <f t="shared" si="43"/>
        <v>Do not enter value here</v>
      </c>
      <c r="AE128" s="70" t="str">
        <f>IF(OR(H128="Enter Value",H128="Leave Blank"),"Do not enter value here",IF(G128="1 - Low",VLOOKUP(B128,'Rent Limts'!$D$14:$L$20,8,FALSE),IF(G128="2 - High",VLOOKUP(B128,'Rent Limts'!$D$14:$I$20,6,FALSE),IF(D128="HCD",VLOOKUP(B128,'Rent Limts'!$D$2:$S$7,MATCH(H128,'Rent Limts'!$D$1:$S$1,0),0),VLOOKUP(B128,'Rent Limts'!$D$8:$S$13,MATCH(H128,'Rent Limts'!$D$1:$S$1,0),0)))))</f>
        <v>Do not enter value here</v>
      </c>
      <c r="AF128" s="71" t="str">
        <f t="shared" si="46"/>
        <v>Do not enter value here</v>
      </c>
      <c r="AG128" s="70" t="str">
        <f>IF(OR(H128="Enter Value",H128="Leave Blank"),"Do not enter value here",IF(G128="1 - Low",VLOOKUP(B128,'Income Limit'!$D$14:$L$20,8,FALSE),IF(G128="2 - High",VLOOKUP(B128,'Income Limit'!$D$14:$I$20,6,FALSE),IF(D128="HCD",VLOOKUP(B128,'Income Limit'!$D$2:$S$7,MATCH(H128,'Income Limit'!$D$1:$S$1,0),0),VLOOKUP(B128,'Income Limit'!$D$8:$S$13,MATCH(H128,'Income Limit'!$D$1:$S$1,0),0)))))</f>
        <v>Do not enter value here</v>
      </c>
      <c r="AH128" s="72" t="str">
        <f t="shared" si="44"/>
        <v>Do not enter value here</v>
      </c>
    </row>
    <row r="129" spans="1:34" ht="43.2">
      <c r="A129" s="65"/>
      <c r="B129" s="65"/>
      <c r="C129" s="65"/>
      <c r="D129" s="65"/>
      <c r="E129" s="55" t="s">
        <v>53</v>
      </c>
      <c r="F129" s="55" t="str">
        <f t="shared" si="37"/>
        <v>Enter value</v>
      </c>
      <c r="G129" s="55" t="str">
        <f t="shared" si="38"/>
        <v>Enter value</v>
      </c>
      <c r="H129" s="58" t="str">
        <f t="shared" si="39"/>
        <v>Enter value</v>
      </c>
      <c r="I129" s="55" t="str">
        <f t="shared" si="38"/>
        <v>Enter value</v>
      </c>
      <c r="J129" s="56" t="str">
        <f t="shared" si="47"/>
        <v>Enter value</v>
      </c>
      <c r="K129" s="56" t="str">
        <f t="shared" si="48"/>
        <v>Enter value</v>
      </c>
      <c r="L129" s="57" t="str">
        <f t="shared" si="49"/>
        <v>Enter value</v>
      </c>
      <c r="M129" s="57" t="str">
        <f t="shared" si="50"/>
        <v>Enter value</v>
      </c>
      <c r="N129" s="55" t="str">
        <f t="shared" si="51"/>
        <v>Enter value</v>
      </c>
      <c r="O129" s="55" t="str">
        <f t="shared" si="52"/>
        <v>Enter value</v>
      </c>
      <c r="P129" s="55" t="str">
        <f t="shared" si="40"/>
        <v>Enter value</v>
      </c>
      <c r="Q129" s="56" t="str">
        <f t="shared" si="53"/>
        <v>Enter value</v>
      </c>
      <c r="R129" s="57" t="str">
        <f t="shared" si="41"/>
        <v>Enter value</v>
      </c>
      <c r="S129" s="58" t="str">
        <f t="shared" si="54"/>
        <v>Enter value</v>
      </c>
      <c r="T129" s="55" t="str">
        <f t="shared" si="45"/>
        <v>Enter value</v>
      </c>
      <c r="U129" s="56" t="str">
        <f t="shared" si="55"/>
        <v>Enter value</v>
      </c>
      <c r="V129" s="57" t="str">
        <f t="shared" si="56"/>
        <v>Enter value</v>
      </c>
      <c r="W129" s="55" t="str">
        <f t="shared" si="42"/>
        <v>Enter value</v>
      </c>
      <c r="X129" s="55" t="str">
        <f t="shared" si="42"/>
        <v>Enter value</v>
      </c>
      <c r="Y129" s="57" t="str">
        <f t="shared" ref="Y129:Y192" si="60">IF(OR($E129="Staff",$E129="vacant"),"Leave blank","Enter value")</f>
        <v>Enter value</v>
      </c>
      <c r="Z129" s="55" t="str">
        <f t="shared" si="42"/>
        <v>Enter value</v>
      </c>
      <c r="AA129" s="57" t="str">
        <f t="shared" si="57"/>
        <v>Enter value</v>
      </c>
      <c r="AB129" s="55" t="str">
        <f t="shared" si="58"/>
        <v>Enter value</v>
      </c>
      <c r="AC129" s="55" t="str">
        <f t="shared" si="59"/>
        <v>Enter value</v>
      </c>
      <c r="AD129" s="70" t="str">
        <f t="shared" si="43"/>
        <v>Do not enter value here</v>
      </c>
      <c r="AE129" s="70" t="str">
        <f>IF(OR(H129="Enter Value",H129="Leave Blank"),"Do not enter value here",IF(G129="1 - Low",VLOOKUP(B129,'Rent Limts'!$D$14:$L$20,8,FALSE),IF(G129="2 - High",VLOOKUP(B129,'Rent Limts'!$D$14:$I$20,6,FALSE),IF(D129="HCD",VLOOKUP(B129,'Rent Limts'!$D$2:$S$7,MATCH(H129,'Rent Limts'!$D$1:$S$1,0),0),VLOOKUP(B129,'Rent Limts'!$D$8:$S$13,MATCH(H129,'Rent Limts'!$D$1:$S$1,0),0)))))</f>
        <v>Do not enter value here</v>
      </c>
      <c r="AF129" s="71" t="str">
        <f t="shared" si="46"/>
        <v>Do not enter value here</v>
      </c>
      <c r="AG129" s="70" t="str">
        <f>IF(OR(H129="Enter Value",H129="Leave Blank"),"Do not enter value here",IF(G129="1 - Low",VLOOKUP(B129,'Income Limit'!$D$14:$L$20,8,FALSE),IF(G129="2 - High",VLOOKUP(B129,'Income Limit'!$D$14:$I$20,6,FALSE),IF(D129="HCD",VLOOKUP(B129,'Income Limit'!$D$2:$S$7,MATCH(H129,'Income Limit'!$D$1:$S$1,0),0),VLOOKUP(B129,'Income Limit'!$D$8:$S$13,MATCH(H129,'Income Limit'!$D$1:$S$1,0),0)))))</f>
        <v>Do not enter value here</v>
      </c>
      <c r="AH129" s="72" t="str">
        <f t="shared" si="44"/>
        <v>Do not enter value here</v>
      </c>
    </row>
    <row r="130" spans="1:34" ht="43.2">
      <c r="A130" s="65"/>
      <c r="B130" s="65"/>
      <c r="C130" s="65"/>
      <c r="D130" s="65"/>
      <c r="E130" s="55" t="s">
        <v>53</v>
      </c>
      <c r="F130" s="55" t="str">
        <f t="shared" si="37"/>
        <v>Enter value</v>
      </c>
      <c r="G130" s="55" t="str">
        <f t="shared" si="38"/>
        <v>Enter value</v>
      </c>
      <c r="H130" s="58" t="str">
        <f t="shared" si="39"/>
        <v>Enter value</v>
      </c>
      <c r="I130" s="55" t="str">
        <f t="shared" si="38"/>
        <v>Enter value</v>
      </c>
      <c r="J130" s="56" t="str">
        <f t="shared" si="47"/>
        <v>Enter value</v>
      </c>
      <c r="K130" s="56" t="str">
        <f t="shared" si="48"/>
        <v>Enter value</v>
      </c>
      <c r="L130" s="57" t="str">
        <f t="shared" si="49"/>
        <v>Enter value</v>
      </c>
      <c r="M130" s="57" t="str">
        <f t="shared" si="50"/>
        <v>Enter value</v>
      </c>
      <c r="N130" s="55" t="str">
        <f t="shared" si="51"/>
        <v>Enter value</v>
      </c>
      <c r="O130" s="55" t="str">
        <f t="shared" si="52"/>
        <v>Enter value</v>
      </c>
      <c r="P130" s="55" t="str">
        <f t="shared" si="40"/>
        <v>Enter value</v>
      </c>
      <c r="Q130" s="56" t="str">
        <f t="shared" si="53"/>
        <v>Enter value</v>
      </c>
      <c r="R130" s="57" t="str">
        <f t="shared" si="41"/>
        <v>Enter value</v>
      </c>
      <c r="S130" s="58" t="str">
        <f t="shared" si="54"/>
        <v>Enter value</v>
      </c>
      <c r="T130" s="55" t="str">
        <f t="shared" si="45"/>
        <v>Enter value</v>
      </c>
      <c r="U130" s="56" t="str">
        <f t="shared" si="55"/>
        <v>Enter value</v>
      </c>
      <c r="V130" s="57" t="str">
        <f t="shared" si="56"/>
        <v>Enter value</v>
      </c>
      <c r="W130" s="55" t="str">
        <f t="shared" si="42"/>
        <v>Enter value</v>
      </c>
      <c r="X130" s="55" t="str">
        <f t="shared" si="42"/>
        <v>Enter value</v>
      </c>
      <c r="Y130" s="57" t="str">
        <f t="shared" si="60"/>
        <v>Enter value</v>
      </c>
      <c r="Z130" s="55" t="str">
        <f t="shared" si="42"/>
        <v>Enter value</v>
      </c>
      <c r="AA130" s="57" t="str">
        <f t="shared" si="57"/>
        <v>Enter value</v>
      </c>
      <c r="AB130" s="55" t="str">
        <f t="shared" si="58"/>
        <v>Enter value</v>
      </c>
      <c r="AC130" s="55" t="str">
        <f t="shared" si="59"/>
        <v>Enter value</v>
      </c>
      <c r="AD130" s="70" t="str">
        <f t="shared" si="43"/>
        <v>Do not enter value here</v>
      </c>
      <c r="AE130" s="70" t="str">
        <f>IF(OR(H130="Enter Value",H130="Leave Blank"),"Do not enter value here",IF(G130="1 - Low",VLOOKUP(B130,'Rent Limts'!$D$14:$L$20,8,FALSE),IF(G130="2 - High",VLOOKUP(B130,'Rent Limts'!$D$14:$I$20,6,FALSE),IF(D130="HCD",VLOOKUP(B130,'Rent Limts'!$D$2:$S$7,MATCH(H130,'Rent Limts'!$D$1:$S$1,0),0),VLOOKUP(B130,'Rent Limts'!$D$8:$S$13,MATCH(H130,'Rent Limts'!$D$1:$S$1,0),0)))))</f>
        <v>Do not enter value here</v>
      </c>
      <c r="AF130" s="71" t="str">
        <f t="shared" si="46"/>
        <v>Do not enter value here</v>
      </c>
      <c r="AG130" s="70" t="str">
        <f>IF(OR(H130="Enter Value",H130="Leave Blank"),"Do not enter value here",IF(G130="1 - Low",VLOOKUP(B130,'Income Limit'!$D$14:$L$20,8,FALSE),IF(G130="2 - High",VLOOKUP(B130,'Income Limit'!$D$14:$I$20,6,FALSE),IF(D130="HCD",VLOOKUP(B130,'Income Limit'!$D$2:$S$7,MATCH(H130,'Income Limit'!$D$1:$S$1,0),0),VLOOKUP(B130,'Income Limit'!$D$8:$S$13,MATCH(H130,'Income Limit'!$D$1:$S$1,0),0)))))</f>
        <v>Do not enter value here</v>
      </c>
      <c r="AH130" s="72" t="str">
        <f t="shared" si="44"/>
        <v>Do not enter value here</v>
      </c>
    </row>
    <row r="131" spans="1:34" ht="43.2">
      <c r="A131" s="65"/>
      <c r="B131" s="65"/>
      <c r="C131" s="65"/>
      <c r="D131" s="65"/>
      <c r="E131" s="55" t="s">
        <v>53</v>
      </c>
      <c r="F131" s="55" t="str">
        <f t="shared" ref="F131:F194" si="61">IF(OR($E131="Staff",$E131="vacant"),"Leave blank","Enter value")</f>
        <v>Enter value</v>
      </c>
      <c r="G131" s="55" t="str">
        <f t="shared" ref="G131:I194" si="62">IF($E131="Staff","Leave blank","Enter value")</f>
        <v>Enter value</v>
      </c>
      <c r="H131" s="58" t="str">
        <f t="shared" ref="H131:H194" si="63">IF($E131="Staff","Leave blank",IF($G131="1 - Low",50%,IF($G131="2 - High",65%,"Enter value")))</f>
        <v>Enter value</v>
      </c>
      <c r="I131" s="55" t="str">
        <f t="shared" si="62"/>
        <v>Enter value</v>
      </c>
      <c r="J131" s="56" t="str">
        <f t="shared" si="47"/>
        <v>Enter value</v>
      </c>
      <c r="K131" s="56" t="str">
        <f t="shared" si="48"/>
        <v>Enter value</v>
      </c>
      <c r="L131" s="57" t="str">
        <f t="shared" si="49"/>
        <v>Enter value</v>
      </c>
      <c r="M131" s="57" t="str">
        <f t="shared" si="50"/>
        <v>Enter value</v>
      </c>
      <c r="N131" s="55" t="str">
        <f t="shared" si="51"/>
        <v>Enter value</v>
      </c>
      <c r="O131" s="55" t="str">
        <f t="shared" si="52"/>
        <v>Enter value</v>
      </c>
      <c r="P131" s="55" t="str">
        <f t="shared" ref="P131:P194" si="64">IF(OR($E131="Staff",$E131="vacant"),"Leave blank","Enter value")</f>
        <v>Enter value</v>
      </c>
      <c r="Q131" s="56" t="str">
        <f t="shared" si="53"/>
        <v>Enter value</v>
      </c>
      <c r="R131" s="57" t="str">
        <f t="shared" ref="R131:R194" si="65">IF(OR(E131="Staff",E131="vacant"),"Leave blank","Enter value")</f>
        <v>Enter value</v>
      </c>
      <c r="S131" s="58" t="str">
        <f t="shared" si="54"/>
        <v>Enter value</v>
      </c>
      <c r="T131" s="55" t="str">
        <f t="shared" si="45"/>
        <v>Enter value</v>
      </c>
      <c r="U131" s="56" t="str">
        <f t="shared" si="55"/>
        <v>Enter value</v>
      </c>
      <c r="V131" s="57" t="str">
        <f t="shared" si="56"/>
        <v>Enter value</v>
      </c>
      <c r="W131" s="55" t="str">
        <f t="shared" ref="W131:Z194" si="66">IF(OR($E131="Staff",$E131="vacant"),"Leave blank","Enter value")</f>
        <v>Enter value</v>
      </c>
      <c r="X131" s="55" t="str">
        <f t="shared" si="66"/>
        <v>Enter value</v>
      </c>
      <c r="Y131" s="57" t="str">
        <f t="shared" si="60"/>
        <v>Enter value</v>
      </c>
      <c r="Z131" s="55" t="str">
        <f t="shared" si="66"/>
        <v>Enter value</v>
      </c>
      <c r="AA131" s="57" t="str">
        <f t="shared" si="57"/>
        <v>Enter value</v>
      </c>
      <c r="AB131" s="55" t="str">
        <f t="shared" si="58"/>
        <v>Enter value</v>
      </c>
      <c r="AC131" s="55" t="str">
        <f t="shared" si="59"/>
        <v>Enter value</v>
      </c>
      <c r="AD131" s="70" t="str">
        <f t="shared" ref="AD131:AD194" si="67">"Do not enter value here"</f>
        <v>Do not enter value here</v>
      </c>
      <c r="AE131" s="70" t="str">
        <f>IF(OR(H131="Enter Value",H131="Leave Blank"),"Do not enter value here",IF(G131="1 - Low",VLOOKUP(B131,'Rent Limts'!$D$14:$L$20,8,FALSE),IF(G131="2 - High",VLOOKUP(B131,'Rent Limts'!$D$14:$I$20,6,FALSE),IF(D131="HCD",VLOOKUP(B131,'Rent Limts'!$D$2:$S$7,MATCH(H131,'Rent Limts'!$D$1:$S$1,0),0),VLOOKUP(B131,'Rent Limts'!$D$8:$S$13,MATCH(H131,'Rent Limts'!$D$1:$S$1,0),0)))))</f>
        <v>Do not enter value here</v>
      </c>
      <c r="AF131" s="71" t="str">
        <f t="shared" si="46"/>
        <v>Do not enter value here</v>
      </c>
      <c r="AG131" s="70" t="str">
        <f>IF(OR(H131="Enter Value",H131="Leave Blank"),"Do not enter value here",IF(G131="1 - Low",VLOOKUP(B131,'Income Limit'!$D$14:$L$20,8,FALSE),IF(G131="2 - High",VLOOKUP(B131,'Income Limit'!$D$14:$I$20,6,FALSE),IF(D131="HCD",VLOOKUP(B131,'Income Limit'!$D$2:$S$7,MATCH(H131,'Income Limit'!$D$1:$S$1,0),0),VLOOKUP(B131,'Income Limit'!$D$8:$S$13,MATCH(H131,'Income Limit'!$D$1:$S$1,0),0)))))</f>
        <v>Do not enter value here</v>
      </c>
      <c r="AH131" s="72" t="str">
        <f t="shared" ref="AH131:AH194" si="68">IF(AND(U131&lt;&gt;"Enter Value",AG131&lt;&gt;"Do not enter value here"),(U131-AG131),"Do not enter value here")</f>
        <v>Do not enter value here</v>
      </c>
    </row>
    <row r="132" spans="1:34" ht="43.2">
      <c r="A132" s="65"/>
      <c r="B132" s="65"/>
      <c r="C132" s="65"/>
      <c r="D132" s="65"/>
      <c r="E132" s="55" t="s">
        <v>53</v>
      </c>
      <c r="F132" s="55" t="str">
        <f t="shared" si="61"/>
        <v>Enter value</v>
      </c>
      <c r="G132" s="55" t="str">
        <f t="shared" si="62"/>
        <v>Enter value</v>
      </c>
      <c r="H132" s="58" t="str">
        <f t="shared" si="63"/>
        <v>Enter value</v>
      </c>
      <c r="I132" s="55" t="str">
        <f t="shared" si="62"/>
        <v>Enter value</v>
      </c>
      <c r="J132" s="56" t="str">
        <f t="shared" si="47"/>
        <v>Enter value</v>
      </c>
      <c r="K132" s="56" t="str">
        <f t="shared" si="48"/>
        <v>Enter value</v>
      </c>
      <c r="L132" s="57" t="str">
        <f t="shared" si="49"/>
        <v>Enter value</v>
      </c>
      <c r="M132" s="57" t="str">
        <f t="shared" si="50"/>
        <v>Enter value</v>
      </c>
      <c r="N132" s="55" t="str">
        <f t="shared" si="51"/>
        <v>Enter value</v>
      </c>
      <c r="O132" s="55" t="str">
        <f t="shared" si="52"/>
        <v>Enter value</v>
      </c>
      <c r="P132" s="55" t="str">
        <f t="shared" si="64"/>
        <v>Enter value</v>
      </c>
      <c r="Q132" s="56" t="str">
        <f t="shared" si="53"/>
        <v>Enter value</v>
      </c>
      <c r="R132" s="57" t="str">
        <f t="shared" si="65"/>
        <v>Enter value</v>
      </c>
      <c r="S132" s="58" t="str">
        <f t="shared" si="54"/>
        <v>Enter value</v>
      </c>
      <c r="T132" s="55" t="str">
        <f t="shared" ref="T132:T195" si="69">IF(OR($E132="Staff",$E132="vacant"),"Leave blank","Enter value")</f>
        <v>Enter value</v>
      </c>
      <c r="U132" s="56" t="str">
        <f t="shared" si="55"/>
        <v>Enter value</v>
      </c>
      <c r="V132" s="57" t="str">
        <f t="shared" si="56"/>
        <v>Enter value</v>
      </c>
      <c r="W132" s="55" t="str">
        <f t="shared" si="66"/>
        <v>Enter value</v>
      </c>
      <c r="X132" s="55" t="str">
        <f t="shared" si="66"/>
        <v>Enter value</v>
      </c>
      <c r="Y132" s="57" t="str">
        <f t="shared" si="60"/>
        <v>Enter value</v>
      </c>
      <c r="Z132" s="55" t="str">
        <f t="shared" si="66"/>
        <v>Enter value</v>
      </c>
      <c r="AA132" s="57" t="str">
        <f t="shared" si="57"/>
        <v>Enter value</v>
      </c>
      <c r="AB132" s="55" t="str">
        <f t="shared" si="58"/>
        <v>Enter value</v>
      </c>
      <c r="AC132" s="55" t="str">
        <f t="shared" si="59"/>
        <v>Enter value</v>
      </c>
      <c r="AD132" s="70" t="str">
        <f t="shared" si="67"/>
        <v>Do not enter value here</v>
      </c>
      <c r="AE132" s="70" t="str">
        <f>IF(OR(H132="Enter Value",H132="Leave Blank"),"Do not enter value here",IF(G132="1 - Low",VLOOKUP(B132,'Rent Limts'!$D$14:$L$20,8,FALSE),IF(G132="2 - High",VLOOKUP(B132,'Rent Limts'!$D$14:$I$20,6,FALSE),IF(D132="HCD",VLOOKUP(B132,'Rent Limts'!$D$2:$S$7,MATCH(H132,'Rent Limts'!$D$1:$S$1,0),0),VLOOKUP(B132,'Rent Limts'!$D$8:$S$13,MATCH(H132,'Rent Limts'!$D$1:$S$1,0),0)))))</f>
        <v>Do not enter value here</v>
      </c>
      <c r="AF132" s="71" t="str">
        <f t="shared" ref="AF132:AF195" si="70">IF(AD132&lt;&gt;"Do not enter value here",K132-(AE132-AD132),"Do not enter value here")</f>
        <v>Do not enter value here</v>
      </c>
      <c r="AG132" s="70" t="str">
        <f>IF(OR(H132="Enter Value",H132="Leave Blank"),"Do not enter value here",IF(G132="1 - Low",VLOOKUP(B132,'Income Limit'!$D$14:$L$20,8,FALSE),IF(G132="2 - High",VLOOKUP(B132,'Income Limit'!$D$14:$I$20,6,FALSE),IF(D132="HCD",VLOOKUP(B132,'Income Limit'!$D$2:$S$7,MATCH(H132,'Income Limit'!$D$1:$S$1,0),0),VLOOKUP(B132,'Income Limit'!$D$8:$S$13,MATCH(H132,'Income Limit'!$D$1:$S$1,0),0)))))</f>
        <v>Do not enter value here</v>
      </c>
      <c r="AH132" s="72" t="str">
        <f t="shared" si="68"/>
        <v>Do not enter value here</v>
      </c>
    </row>
    <row r="133" spans="1:34" ht="43.2">
      <c r="A133" s="65"/>
      <c r="B133" s="65"/>
      <c r="C133" s="65"/>
      <c r="D133" s="65"/>
      <c r="E133" s="55" t="s">
        <v>53</v>
      </c>
      <c r="F133" s="55" t="str">
        <f t="shared" si="61"/>
        <v>Enter value</v>
      </c>
      <c r="G133" s="55" t="str">
        <f t="shared" si="62"/>
        <v>Enter value</v>
      </c>
      <c r="H133" s="58" t="str">
        <f t="shared" si="63"/>
        <v>Enter value</v>
      </c>
      <c r="I133" s="55" t="str">
        <f t="shared" si="62"/>
        <v>Enter value</v>
      </c>
      <c r="J133" s="56" t="str">
        <f t="shared" si="47"/>
        <v>Enter value</v>
      </c>
      <c r="K133" s="56" t="str">
        <f t="shared" si="48"/>
        <v>Enter value</v>
      </c>
      <c r="L133" s="57" t="str">
        <f t="shared" si="49"/>
        <v>Enter value</v>
      </c>
      <c r="M133" s="57" t="str">
        <f t="shared" si="50"/>
        <v>Enter value</v>
      </c>
      <c r="N133" s="55" t="str">
        <f t="shared" si="51"/>
        <v>Enter value</v>
      </c>
      <c r="O133" s="55" t="str">
        <f t="shared" si="52"/>
        <v>Enter value</v>
      </c>
      <c r="P133" s="55" t="str">
        <f t="shared" si="64"/>
        <v>Enter value</v>
      </c>
      <c r="Q133" s="56" t="str">
        <f t="shared" si="53"/>
        <v>Enter value</v>
      </c>
      <c r="R133" s="57" t="str">
        <f t="shared" si="65"/>
        <v>Enter value</v>
      </c>
      <c r="S133" s="58" t="str">
        <f t="shared" si="54"/>
        <v>Enter value</v>
      </c>
      <c r="T133" s="55" t="str">
        <f t="shared" si="69"/>
        <v>Enter value</v>
      </c>
      <c r="U133" s="56" t="str">
        <f t="shared" si="55"/>
        <v>Enter value</v>
      </c>
      <c r="V133" s="57" t="str">
        <f t="shared" si="56"/>
        <v>Enter value</v>
      </c>
      <c r="W133" s="55" t="str">
        <f t="shared" si="66"/>
        <v>Enter value</v>
      </c>
      <c r="X133" s="55" t="str">
        <f t="shared" si="66"/>
        <v>Enter value</v>
      </c>
      <c r="Y133" s="57" t="str">
        <f t="shared" si="60"/>
        <v>Enter value</v>
      </c>
      <c r="Z133" s="55" t="str">
        <f t="shared" si="66"/>
        <v>Enter value</v>
      </c>
      <c r="AA133" s="57" t="str">
        <f t="shared" si="57"/>
        <v>Enter value</v>
      </c>
      <c r="AB133" s="55" t="str">
        <f t="shared" si="58"/>
        <v>Enter value</v>
      </c>
      <c r="AC133" s="55" t="str">
        <f t="shared" si="59"/>
        <v>Enter value</v>
      </c>
      <c r="AD133" s="70" t="str">
        <f t="shared" si="67"/>
        <v>Do not enter value here</v>
      </c>
      <c r="AE133" s="70" t="str">
        <f>IF(OR(H133="Enter Value",H133="Leave Blank"),"Do not enter value here",IF(G133="1 - Low",VLOOKUP(B133,'Rent Limts'!$D$14:$L$20,8,FALSE),IF(G133="2 - High",VLOOKUP(B133,'Rent Limts'!$D$14:$I$20,6,FALSE),IF(D133="HCD",VLOOKUP(B133,'Rent Limts'!$D$2:$S$7,MATCH(H133,'Rent Limts'!$D$1:$S$1,0),0),VLOOKUP(B133,'Rent Limts'!$D$8:$S$13,MATCH(H133,'Rent Limts'!$D$1:$S$1,0),0)))))</f>
        <v>Do not enter value here</v>
      </c>
      <c r="AF133" s="71" t="str">
        <f t="shared" si="70"/>
        <v>Do not enter value here</v>
      </c>
      <c r="AG133" s="70" t="str">
        <f>IF(OR(H133="Enter Value",H133="Leave Blank"),"Do not enter value here",IF(G133="1 - Low",VLOOKUP(B133,'Income Limit'!$D$14:$L$20,8,FALSE),IF(G133="2 - High",VLOOKUP(B133,'Income Limit'!$D$14:$I$20,6,FALSE),IF(D133="HCD",VLOOKUP(B133,'Income Limit'!$D$2:$S$7,MATCH(H133,'Income Limit'!$D$1:$S$1,0),0),VLOOKUP(B133,'Income Limit'!$D$8:$S$13,MATCH(H133,'Income Limit'!$D$1:$S$1,0),0)))))</f>
        <v>Do not enter value here</v>
      </c>
      <c r="AH133" s="72" t="str">
        <f t="shared" si="68"/>
        <v>Do not enter value here</v>
      </c>
    </row>
    <row r="134" spans="1:34" ht="43.2">
      <c r="A134" s="65"/>
      <c r="B134" s="65"/>
      <c r="C134" s="65"/>
      <c r="D134" s="65"/>
      <c r="E134" s="55" t="s">
        <v>53</v>
      </c>
      <c r="F134" s="55" t="str">
        <f t="shared" si="61"/>
        <v>Enter value</v>
      </c>
      <c r="G134" s="55" t="str">
        <f t="shared" si="62"/>
        <v>Enter value</v>
      </c>
      <c r="H134" s="58" t="str">
        <f t="shared" si="63"/>
        <v>Enter value</v>
      </c>
      <c r="I134" s="55" t="str">
        <f t="shared" si="62"/>
        <v>Enter value</v>
      </c>
      <c r="J134" s="56" t="str">
        <f t="shared" si="47"/>
        <v>Enter value</v>
      </c>
      <c r="K134" s="56" t="str">
        <f t="shared" si="48"/>
        <v>Enter value</v>
      </c>
      <c r="L134" s="57" t="str">
        <f t="shared" si="49"/>
        <v>Enter value</v>
      </c>
      <c r="M134" s="57" t="str">
        <f t="shared" si="50"/>
        <v>Enter value</v>
      </c>
      <c r="N134" s="55" t="str">
        <f t="shared" si="51"/>
        <v>Enter value</v>
      </c>
      <c r="O134" s="55" t="str">
        <f t="shared" si="52"/>
        <v>Enter value</v>
      </c>
      <c r="P134" s="55" t="str">
        <f t="shared" si="64"/>
        <v>Enter value</v>
      </c>
      <c r="Q134" s="56" t="str">
        <f t="shared" si="53"/>
        <v>Enter value</v>
      </c>
      <c r="R134" s="57" t="str">
        <f t="shared" si="65"/>
        <v>Enter value</v>
      </c>
      <c r="S134" s="58" t="str">
        <f t="shared" si="54"/>
        <v>Enter value</v>
      </c>
      <c r="T134" s="55" t="str">
        <f t="shared" si="69"/>
        <v>Enter value</v>
      </c>
      <c r="U134" s="56" t="str">
        <f t="shared" si="55"/>
        <v>Enter value</v>
      </c>
      <c r="V134" s="57" t="str">
        <f t="shared" si="56"/>
        <v>Enter value</v>
      </c>
      <c r="W134" s="55" t="str">
        <f t="shared" si="66"/>
        <v>Enter value</v>
      </c>
      <c r="X134" s="55" t="str">
        <f t="shared" si="66"/>
        <v>Enter value</v>
      </c>
      <c r="Y134" s="57" t="str">
        <f t="shared" si="60"/>
        <v>Enter value</v>
      </c>
      <c r="Z134" s="55" t="str">
        <f t="shared" si="66"/>
        <v>Enter value</v>
      </c>
      <c r="AA134" s="57" t="str">
        <f t="shared" si="57"/>
        <v>Enter value</v>
      </c>
      <c r="AB134" s="55" t="str">
        <f t="shared" si="58"/>
        <v>Enter value</v>
      </c>
      <c r="AC134" s="55" t="str">
        <f t="shared" si="59"/>
        <v>Enter value</v>
      </c>
      <c r="AD134" s="70" t="str">
        <f t="shared" si="67"/>
        <v>Do not enter value here</v>
      </c>
      <c r="AE134" s="70" t="str">
        <f>IF(OR(H134="Enter Value",H134="Leave Blank"),"Do not enter value here",IF(G134="1 - Low",VLOOKUP(B134,'Rent Limts'!$D$14:$L$20,8,FALSE),IF(G134="2 - High",VLOOKUP(B134,'Rent Limts'!$D$14:$I$20,6,FALSE),IF(D134="HCD",VLOOKUP(B134,'Rent Limts'!$D$2:$S$7,MATCH(H134,'Rent Limts'!$D$1:$S$1,0),0),VLOOKUP(B134,'Rent Limts'!$D$8:$S$13,MATCH(H134,'Rent Limts'!$D$1:$S$1,0),0)))))</f>
        <v>Do not enter value here</v>
      </c>
      <c r="AF134" s="71" t="str">
        <f t="shared" si="70"/>
        <v>Do not enter value here</v>
      </c>
      <c r="AG134" s="70" t="str">
        <f>IF(OR(H134="Enter Value",H134="Leave Blank"),"Do not enter value here",IF(G134="1 - Low",VLOOKUP(B134,'Income Limit'!$D$14:$L$20,8,FALSE),IF(G134="2 - High",VLOOKUP(B134,'Income Limit'!$D$14:$I$20,6,FALSE),IF(D134="HCD",VLOOKUP(B134,'Income Limit'!$D$2:$S$7,MATCH(H134,'Income Limit'!$D$1:$S$1,0),0),VLOOKUP(B134,'Income Limit'!$D$8:$S$13,MATCH(H134,'Income Limit'!$D$1:$S$1,0),0)))))</f>
        <v>Do not enter value here</v>
      </c>
      <c r="AH134" s="72" t="str">
        <f t="shared" si="68"/>
        <v>Do not enter value here</v>
      </c>
    </row>
    <row r="135" spans="1:34" ht="43.2">
      <c r="A135" s="65"/>
      <c r="B135" s="65"/>
      <c r="C135" s="65"/>
      <c r="D135" s="65"/>
      <c r="E135" s="55" t="s">
        <v>53</v>
      </c>
      <c r="F135" s="55" t="str">
        <f t="shared" si="61"/>
        <v>Enter value</v>
      </c>
      <c r="G135" s="55" t="str">
        <f t="shared" si="62"/>
        <v>Enter value</v>
      </c>
      <c r="H135" s="58" t="str">
        <f t="shared" si="63"/>
        <v>Enter value</v>
      </c>
      <c r="I135" s="55" t="str">
        <f t="shared" si="62"/>
        <v>Enter value</v>
      </c>
      <c r="J135" s="56" t="str">
        <f t="shared" si="47"/>
        <v>Enter value</v>
      </c>
      <c r="K135" s="56" t="str">
        <f t="shared" si="48"/>
        <v>Enter value</v>
      </c>
      <c r="L135" s="57" t="str">
        <f t="shared" si="49"/>
        <v>Enter value</v>
      </c>
      <c r="M135" s="57" t="str">
        <f t="shared" si="50"/>
        <v>Enter value</v>
      </c>
      <c r="N135" s="55" t="str">
        <f t="shared" si="51"/>
        <v>Enter value</v>
      </c>
      <c r="O135" s="55" t="str">
        <f t="shared" si="52"/>
        <v>Enter value</v>
      </c>
      <c r="P135" s="55" t="str">
        <f t="shared" si="64"/>
        <v>Enter value</v>
      </c>
      <c r="Q135" s="56" t="str">
        <f t="shared" si="53"/>
        <v>Enter value</v>
      </c>
      <c r="R135" s="57" t="str">
        <f t="shared" si="65"/>
        <v>Enter value</v>
      </c>
      <c r="S135" s="58" t="str">
        <f t="shared" si="54"/>
        <v>Enter value</v>
      </c>
      <c r="T135" s="55" t="str">
        <f t="shared" si="69"/>
        <v>Enter value</v>
      </c>
      <c r="U135" s="56" t="str">
        <f t="shared" si="55"/>
        <v>Enter value</v>
      </c>
      <c r="V135" s="57" t="str">
        <f t="shared" si="56"/>
        <v>Enter value</v>
      </c>
      <c r="W135" s="55" t="str">
        <f t="shared" si="66"/>
        <v>Enter value</v>
      </c>
      <c r="X135" s="55" t="str">
        <f t="shared" si="66"/>
        <v>Enter value</v>
      </c>
      <c r="Y135" s="57" t="str">
        <f t="shared" si="60"/>
        <v>Enter value</v>
      </c>
      <c r="Z135" s="55" t="str">
        <f t="shared" si="66"/>
        <v>Enter value</v>
      </c>
      <c r="AA135" s="57" t="str">
        <f t="shared" si="57"/>
        <v>Enter value</v>
      </c>
      <c r="AB135" s="55" t="str">
        <f t="shared" si="58"/>
        <v>Enter value</v>
      </c>
      <c r="AC135" s="55" t="str">
        <f t="shared" si="59"/>
        <v>Enter value</v>
      </c>
      <c r="AD135" s="70" t="str">
        <f t="shared" si="67"/>
        <v>Do not enter value here</v>
      </c>
      <c r="AE135" s="70" t="str">
        <f>IF(OR(H135="Enter Value",H135="Leave Blank"),"Do not enter value here",IF(G135="1 - Low",VLOOKUP(B135,'Rent Limts'!$D$14:$L$20,8,FALSE),IF(G135="2 - High",VLOOKUP(B135,'Rent Limts'!$D$14:$I$20,6,FALSE),IF(D135="HCD",VLOOKUP(B135,'Rent Limts'!$D$2:$S$7,MATCH(H135,'Rent Limts'!$D$1:$S$1,0),0),VLOOKUP(B135,'Rent Limts'!$D$8:$S$13,MATCH(H135,'Rent Limts'!$D$1:$S$1,0),0)))))</f>
        <v>Do not enter value here</v>
      </c>
      <c r="AF135" s="71" t="str">
        <f t="shared" si="70"/>
        <v>Do not enter value here</v>
      </c>
      <c r="AG135" s="70" t="str">
        <f>IF(OR(H135="Enter Value",H135="Leave Blank"),"Do not enter value here",IF(G135="1 - Low",VLOOKUP(B135,'Income Limit'!$D$14:$L$20,8,FALSE),IF(G135="2 - High",VLOOKUP(B135,'Income Limit'!$D$14:$I$20,6,FALSE),IF(D135="HCD",VLOOKUP(B135,'Income Limit'!$D$2:$S$7,MATCH(H135,'Income Limit'!$D$1:$S$1,0),0),VLOOKUP(B135,'Income Limit'!$D$8:$S$13,MATCH(H135,'Income Limit'!$D$1:$S$1,0),0)))))</f>
        <v>Do not enter value here</v>
      </c>
      <c r="AH135" s="72" t="str">
        <f t="shared" si="68"/>
        <v>Do not enter value here</v>
      </c>
    </row>
    <row r="136" spans="1:34" ht="43.2">
      <c r="A136" s="65"/>
      <c r="B136" s="65"/>
      <c r="C136" s="65"/>
      <c r="D136" s="65"/>
      <c r="E136" s="55" t="s">
        <v>53</v>
      </c>
      <c r="F136" s="55" t="str">
        <f t="shared" si="61"/>
        <v>Enter value</v>
      </c>
      <c r="G136" s="55" t="str">
        <f t="shared" si="62"/>
        <v>Enter value</v>
      </c>
      <c r="H136" s="58" t="str">
        <f t="shared" si="63"/>
        <v>Enter value</v>
      </c>
      <c r="I136" s="55" t="str">
        <f t="shared" si="62"/>
        <v>Enter value</v>
      </c>
      <c r="J136" s="56" t="str">
        <f t="shared" si="47"/>
        <v>Enter value</v>
      </c>
      <c r="K136" s="56" t="str">
        <f t="shared" si="48"/>
        <v>Enter value</v>
      </c>
      <c r="L136" s="57" t="str">
        <f t="shared" si="49"/>
        <v>Enter value</v>
      </c>
      <c r="M136" s="57" t="str">
        <f t="shared" si="50"/>
        <v>Enter value</v>
      </c>
      <c r="N136" s="55" t="str">
        <f t="shared" si="51"/>
        <v>Enter value</v>
      </c>
      <c r="O136" s="55" t="str">
        <f t="shared" si="52"/>
        <v>Enter value</v>
      </c>
      <c r="P136" s="55" t="str">
        <f t="shared" si="64"/>
        <v>Enter value</v>
      </c>
      <c r="Q136" s="56" t="str">
        <f t="shared" si="53"/>
        <v>Enter value</v>
      </c>
      <c r="R136" s="57" t="str">
        <f t="shared" si="65"/>
        <v>Enter value</v>
      </c>
      <c r="S136" s="58" t="str">
        <f t="shared" si="54"/>
        <v>Enter value</v>
      </c>
      <c r="T136" s="55" t="str">
        <f t="shared" si="69"/>
        <v>Enter value</v>
      </c>
      <c r="U136" s="56" t="str">
        <f t="shared" si="55"/>
        <v>Enter value</v>
      </c>
      <c r="V136" s="57" t="str">
        <f t="shared" si="56"/>
        <v>Enter value</v>
      </c>
      <c r="W136" s="55" t="str">
        <f t="shared" si="66"/>
        <v>Enter value</v>
      </c>
      <c r="X136" s="55" t="str">
        <f t="shared" si="66"/>
        <v>Enter value</v>
      </c>
      <c r="Y136" s="57" t="str">
        <f t="shared" si="60"/>
        <v>Enter value</v>
      </c>
      <c r="Z136" s="55" t="str">
        <f t="shared" si="66"/>
        <v>Enter value</v>
      </c>
      <c r="AA136" s="57" t="str">
        <f t="shared" si="57"/>
        <v>Enter value</v>
      </c>
      <c r="AB136" s="55" t="str">
        <f t="shared" si="58"/>
        <v>Enter value</v>
      </c>
      <c r="AC136" s="55" t="str">
        <f t="shared" si="59"/>
        <v>Enter value</v>
      </c>
      <c r="AD136" s="70" t="str">
        <f t="shared" si="67"/>
        <v>Do not enter value here</v>
      </c>
      <c r="AE136" s="70" t="str">
        <f>IF(OR(H136="Enter Value",H136="Leave Blank"),"Do not enter value here",IF(G136="1 - Low",VLOOKUP(B136,'Rent Limts'!$D$14:$L$20,8,FALSE),IF(G136="2 - High",VLOOKUP(B136,'Rent Limts'!$D$14:$I$20,6,FALSE),IF(D136="HCD",VLOOKUP(B136,'Rent Limts'!$D$2:$S$7,MATCH(H136,'Rent Limts'!$D$1:$S$1,0),0),VLOOKUP(B136,'Rent Limts'!$D$8:$S$13,MATCH(H136,'Rent Limts'!$D$1:$S$1,0),0)))))</f>
        <v>Do not enter value here</v>
      </c>
      <c r="AF136" s="71" t="str">
        <f t="shared" si="70"/>
        <v>Do not enter value here</v>
      </c>
      <c r="AG136" s="70" t="str">
        <f>IF(OR(H136="Enter Value",H136="Leave Blank"),"Do not enter value here",IF(G136="1 - Low",VLOOKUP(B136,'Income Limit'!$D$14:$L$20,8,FALSE),IF(G136="2 - High",VLOOKUP(B136,'Income Limit'!$D$14:$I$20,6,FALSE),IF(D136="HCD",VLOOKUP(B136,'Income Limit'!$D$2:$S$7,MATCH(H136,'Income Limit'!$D$1:$S$1,0),0),VLOOKUP(B136,'Income Limit'!$D$8:$S$13,MATCH(H136,'Income Limit'!$D$1:$S$1,0),0)))))</f>
        <v>Do not enter value here</v>
      </c>
      <c r="AH136" s="72" t="str">
        <f t="shared" si="68"/>
        <v>Do not enter value here</v>
      </c>
    </row>
    <row r="137" spans="1:34" ht="43.2">
      <c r="A137" s="65"/>
      <c r="B137" s="65"/>
      <c r="C137" s="65"/>
      <c r="D137" s="65"/>
      <c r="E137" s="55" t="s">
        <v>53</v>
      </c>
      <c r="F137" s="55" t="str">
        <f t="shared" si="61"/>
        <v>Enter value</v>
      </c>
      <c r="G137" s="55" t="str">
        <f t="shared" si="62"/>
        <v>Enter value</v>
      </c>
      <c r="H137" s="58" t="str">
        <f t="shared" si="63"/>
        <v>Enter value</v>
      </c>
      <c r="I137" s="55" t="str">
        <f t="shared" si="62"/>
        <v>Enter value</v>
      </c>
      <c r="J137" s="56" t="str">
        <f t="shared" si="47"/>
        <v>Enter value</v>
      </c>
      <c r="K137" s="56" t="str">
        <f t="shared" si="48"/>
        <v>Enter value</v>
      </c>
      <c r="L137" s="57" t="str">
        <f t="shared" si="49"/>
        <v>Enter value</v>
      </c>
      <c r="M137" s="57" t="str">
        <f t="shared" si="50"/>
        <v>Enter value</v>
      </c>
      <c r="N137" s="55" t="str">
        <f t="shared" si="51"/>
        <v>Enter value</v>
      </c>
      <c r="O137" s="55" t="str">
        <f t="shared" si="52"/>
        <v>Enter value</v>
      </c>
      <c r="P137" s="55" t="str">
        <f t="shared" si="64"/>
        <v>Enter value</v>
      </c>
      <c r="Q137" s="56" t="str">
        <f t="shared" si="53"/>
        <v>Enter value</v>
      </c>
      <c r="R137" s="57" t="str">
        <f t="shared" si="65"/>
        <v>Enter value</v>
      </c>
      <c r="S137" s="58" t="str">
        <f t="shared" si="54"/>
        <v>Enter value</v>
      </c>
      <c r="T137" s="55" t="str">
        <f t="shared" si="69"/>
        <v>Enter value</v>
      </c>
      <c r="U137" s="56" t="str">
        <f t="shared" si="55"/>
        <v>Enter value</v>
      </c>
      <c r="V137" s="57" t="str">
        <f t="shared" si="56"/>
        <v>Enter value</v>
      </c>
      <c r="W137" s="55" t="str">
        <f t="shared" si="66"/>
        <v>Enter value</v>
      </c>
      <c r="X137" s="55" t="str">
        <f t="shared" si="66"/>
        <v>Enter value</v>
      </c>
      <c r="Y137" s="57" t="str">
        <f t="shared" si="60"/>
        <v>Enter value</v>
      </c>
      <c r="Z137" s="55" t="str">
        <f t="shared" si="66"/>
        <v>Enter value</v>
      </c>
      <c r="AA137" s="57" t="str">
        <f t="shared" si="57"/>
        <v>Enter value</v>
      </c>
      <c r="AB137" s="55" t="str">
        <f t="shared" si="58"/>
        <v>Enter value</v>
      </c>
      <c r="AC137" s="55" t="str">
        <f t="shared" si="59"/>
        <v>Enter value</v>
      </c>
      <c r="AD137" s="70" t="str">
        <f t="shared" si="67"/>
        <v>Do not enter value here</v>
      </c>
      <c r="AE137" s="70" t="str">
        <f>IF(OR(H137="Enter Value",H137="Leave Blank"),"Do not enter value here",IF(G137="1 - Low",VLOOKUP(B137,'Rent Limts'!$D$14:$L$20,8,FALSE),IF(G137="2 - High",VLOOKUP(B137,'Rent Limts'!$D$14:$I$20,6,FALSE),IF(D137="HCD",VLOOKUP(B137,'Rent Limts'!$D$2:$S$7,MATCH(H137,'Rent Limts'!$D$1:$S$1,0),0),VLOOKUP(B137,'Rent Limts'!$D$8:$S$13,MATCH(H137,'Rent Limts'!$D$1:$S$1,0),0)))))</f>
        <v>Do not enter value here</v>
      </c>
      <c r="AF137" s="71" t="str">
        <f t="shared" si="70"/>
        <v>Do not enter value here</v>
      </c>
      <c r="AG137" s="70" t="str">
        <f>IF(OR(H137="Enter Value",H137="Leave Blank"),"Do not enter value here",IF(G137="1 - Low",VLOOKUP(B137,'Income Limit'!$D$14:$L$20,8,FALSE),IF(G137="2 - High",VLOOKUP(B137,'Income Limit'!$D$14:$I$20,6,FALSE),IF(D137="HCD",VLOOKUP(B137,'Income Limit'!$D$2:$S$7,MATCH(H137,'Income Limit'!$D$1:$S$1,0),0),VLOOKUP(B137,'Income Limit'!$D$8:$S$13,MATCH(H137,'Income Limit'!$D$1:$S$1,0),0)))))</f>
        <v>Do not enter value here</v>
      </c>
      <c r="AH137" s="72" t="str">
        <f t="shared" si="68"/>
        <v>Do not enter value here</v>
      </c>
    </row>
    <row r="138" spans="1:34" ht="43.2">
      <c r="A138" s="65"/>
      <c r="B138" s="65"/>
      <c r="C138" s="65"/>
      <c r="D138" s="65"/>
      <c r="E138" s="55" t="s">
        <v>53</v>
      </c>
      <c r="F138" s="55" t="str">
        <f t="shared" si="61"/>
        <v>Enter value</v>
      </c>
      <c r="G138" s="55" t="str">
        <f t="shared" si="62"/>
        <v>Enter value</v>
      </c>
      <c r="H138" s="58" t="str">
        <f t="shared" si="63"/>
        <v>Enter value</v>
      </c>
      <c r="I138" s="55" t="str">
        <f t="shared" si="62"/>
        <v>Enter value</v>
      </c>
      <c r="J138" s="56" t="str">
        <f t="shared" si="47"/>
        <v>Enter value</v>
      </c>
      <c r="K138" s="56" t="str">
        <f t="shared" si="48"/>
        <v>Enter value</v>
      </c>
      <c r="L138" s="57" t="str">
        <f t="shared" si="49"/>
        <v>Enter value</v>
      </c>
      <c r="M138" s="57" t="str">
        <f t="shared" si="50"/>
        <v>Enter value</v>
      </c>
      <c r="N138" s="55" t="str">
        <f t="shared" si="51"/>
        <v>Enter value</v>
      </c>
      <c r="O138" s="55" t="str">
        <f t="shared" si="52"/>
        <v>Enter value</v>
      </c>
      <c r="P138" s="55" t="str">
        <f t="shared" si="64"/>
        <v>Enter value</v>
      </c>
      <c r="Q138" s="56" t="str">
        <f t="shared" si="53"/>
        <v>Enter value</v>
      </c>
      <c r="R138" s="57" t="str">
        <f t="shared" si="65"/>
        <v>Enter value</v>
      </c>
      <c r="S138" s="58" t="str">
        <f t="shared" si="54"/>
        <v>Enter value</v>
      </c>
      <c r="T138" s="55" t="str">
        <f t="shared" si="69"/>
        <v>Enter value</v>
      </c>
      <c r="U138" s="56" t="str">
        <f t="shared" si="55"/>
        <v>Enter value</v>
      </c>
      <c r="V138" s="57" t="str">
        <f t="shared" si="56"/>
        <v>Enter value</v>
      </c>
      <c r="W138" s="55" t="str">
        <f t="shared" si="66"/>
        <v>Enter value</v>
      </c>
      <c r="X138" s="55" t="str">
        <f t="shared" si="66"/>
        <v>Enter value</v>
      </c>
      <c r="Y138" s="57" t="str">
        <f t="shared" si="60"/>
        <v>Enter value</v>
      </c>
      <c r="Z138" s="55" t="str">
        <f t="shared" si="66"/>
        <v>Enter value</v>
      </c>
      <c r="AA138" s="57" t="str">
        <f t="shared" si="57"/>
        <v>Enter value</v>
      </c>
      <c r="AB138" s="55" t="str">
        <f t="shared" si="58"/>
        <v>Enter value</v>
      </c>
      <c r="AC138" s="55" t="str">
        <f t="shared" si="59"/>
        <v>Enter value</v>
      </c>
      <c r="AD138" s="70" t="str">
        <f t="shared" si="67"/>
        <v>Do not enter value here</v>
      </c>
      <c r="AE138" s="70" t="str">
        <f>IF(OR(H138="Enter Value",H138="Leave Blank"),"Do not enter value here",IF(G138="1 - Low",VLOOKUP(B138,'Rent Limts'!$D$14:$L$20,8,FALSE),IF(G138="2 - High",VLOOKUP(B138,'Rent Limts'!$D$14:$I$20,6,FALSE),IF(D138="HCD",VLOOKUP(B138,'Rent Limts'!$D$2:$S$7,MATCH(H138,'Rent Limts'!$D$1:$S$1,0),0),VLOOKUP(B138,'Rent Limts'!$D$8:$S$13,MATCH(H138,'Rent Limts'!$D$1:$S$1,0),0)))))</f>
        <v>Do not enter value here</v>
      </c>
      <c r="AF138" s="71" t="str">
        <f t="shared" si="70"/>
        <v>Do not enter value here</v>
      </c>
      <c r="AG138" s="70" t="str">
        <f>IF(OR(H138="Enter Value",H138="Leave Blank"),"Do not enter value here",IF(G138="1 - Low",VLOOKUP(B138,'Income Limit'!$D$14:$L$20,8,FALSE),IF(G138="2 - High",VLOOKUP(B138,'Income Limit'!$D$14:$I$20,6,FALSE),IF(D138="HCD",VLOOKUP(B138,'Income Limit'!$D$2:$S$7,MATCH(H138,'Income Limit'!$D$1:$S$1,0),0),VLOOKUP(B138,'Income Limit'!$D$8:$S$13,MATCH(H138,'Income Limit'!$D$1:$S$1,0),0)))))</f>
        <v>Do not enter value here</v>
      </c>
      <c r="AH138" s="72" t="str">
        <f t="shared" si="68"/>
        <v>Do not enter value here</v>
      </c>
    </row>
    <row r="139" spans="1:34" ht="43.2">
      <c r="A139" s="65"/>
      <c r="B139" s="65"/>
      <c r="C139" s="65"/>
      <c r="D139" s="65"/>
      <c r="E139" s="55" t="s">
        <v>53</v>
      </c>
      <c r="F139" s="55" t="str">
        <f t="shared" si="61"/>
        <v>Enter value</v>
      </c>
      <c r="G139" s="55" t="str">
        <f t="shared" si="62"/>
        <v>Enter value</v>
      </c>
      <c r="H139" s="58" t="str">
        <f t="shared" si="63"/>
        <v>Enter value</v>
      </c>
      <c r="I139" s="55" t="str">
        <f t="shared" si="62"/>
        <v>Enter value</v>
      </c>
      <c r="J139" s="56" t="str">
        <f t="shared" si="47"/>
        <v>Enter value</v>
      </c>
      <c r="K139" s="56" t="str">
        <f t="shared" si="48"/>
        <v>Enter value</v>
      </c>
      <c r="L139" s="57" t="str">
        <f t="shared" si="49"/>
        <v>Enter value</v>
      </c>
      <c r="M139" s="57" t="str">
        <f t="shared" si="50"/>
        <v>Enter value</v>
      </c>
      <c r="N139" s="55" t="str">
        <f t="shared" si="51"/>
        <v>Enter value</v>
      </c>
      <c r="O139" s="55" t="str">
        <f t="shared" si="52"/>
        <v>Enter value</v>
      </c>
      <c r="P139" s="55" t="str">
        <f t="shared" si="64"/>
        <v>Enter value</v>
      </c>
      <c r="Q139" s="56" t="str">
        <f t="shared" si="53"/>
        <v>Enter value</v>
      </c>
      <c r="R139" s="57" t="str">
        <f t="shared" si="65"/>
        <v>Enter value</v>
      </c>
      <c r="S139" s="58" t="str">
        <f t="shared" si="54"/>
        <v>Enter value</v>
      </c>
      <c r="T139" s="55" t="str">
        <f t="shared" si="69"/>
        <v>Enter value</v>
      </c>
      <c r="U139" s="56" t="str">
        <f t="shared" si="55"/>
        <v>Enter value</v>
      </c>
      <c r="V139" s="57" t="str">
        <f t="shared" si="56"/>
        <v>Enter value</v>
      </c>
      <c r="W139" s="55" t="str">
        <f t="shared" si="66"/>
        <v>Enter value</v>
      </c>
      <c r="X139" s="55" t="str">
        <f t="shared" si="66"/>
        <v>Enter value</v>
      </c>
      <c r="Y139" s="57" t="str">
        <f t="shared" si="60"/>
        <v>Enter value</v>
      </c>
      <c r="Z139" s="55" t="str">
        <f t="shared" si="66"/>
        <v>Enter value</v>
      </c>
      <c r="AA139" s="57" t="str">
        <f t="shared" si="57"/>
        <v>Enter value</v>
      </c>
      <c r="AB139" s="55" t="str">
        <f t="shared" si="58"/>
        <v>Enter value</v>
      </c>
      <c r="AC139" s="55" t="str">
        <f t="shared" si="59"/>
        <v>Enter value</v>
      </c>
      <c r="AD139" s="70" t="str">
        <f t="shared" si="67"/>
        <v>Do not enter value here</v>
      </c>
      <c r="AE139" s="70" t="str">
        <f>IF(OR(H139="Enter Value",H139="Leave Blank"),"Do not enter value here",IF(G139="1 - Low",VLOOKUP(B139,'Rent Limts'!$D$14:$L$20,8,FALSE),IF(G139="2 - High",VLOOKUP(B139,'Rent Limts'!$D$14:$I$20,6,FALSE),IF(D139="HCD",VLOOKUP(B139,'Rent Limts'!$D$2:$S$7,MATCH(H139,'Rent Limts'!$D$1:$S$1,0),0),VLOOKUP(B139,'Rent Limts'!$D$8:$S$13,MATCH(H139,'Rent Limts'!$D$1:$S$1,0),0)))))</f>
        <v>Do not enter value here</v>
      </c>
      <c r="AF139" s="71" t="str">
        <f t="shared" si="70"/>
        <v>Do not enter value here</v>
      </c>
      <c r="AG139" s="70" t="str">
        <f>IF(OR(H139="Enter Value",H139="Leave Blank"),"Do not enter value here",IF(G139="1 - Low",VLOOKUP(B139,'Income Limit'!$D$14:$L$20,8,FALSE),IF(G139="2 - High",VLOOKUP(B139,'Income Limit'!$D$14:$I$20,6,FALSE),IF(D139="HCD",VLOOKUP(B139,'Income Limit'!$D$2:$S$7,MATCH(H139,'Income Limit'!$D$1:$S$1,0),0),VLOOKUP(B139,'Income Limit'!$D$8:$S$13,MATCH(H139,'Income Limit'!$D$1:$S$1,0),0)))))</f>
        <v>Do not enter value here</v>
      </c>
      <c r="AH139" s="72" t="str">
        <f t="shared" si="68"/>
        <v>Do not enter value here</v>
      </c>
    </row>
    <row r="140" spans="1:34" ht="43.2">
      <c r="A140" s="65"/>
      <c r="B140" s="65"/>
      <c r="C140" s="65"/>
      <c r="D140" s="65"/>
      <c r="E140" s="55" t="s">
        <v>53</v>
      </c>
      <c r="F140" s="55" t="str">
        <f t="shared" si="61"/>
        <v>Enter value</v>
      </c>
      <c r="G140" s="55" t="str">
        <f t="shared" si="62"/>
        <v>Enter value</v>
      </c>
      <c r="H140" s="58" t="str">
        <f t="shared" si="63"/>
        <v>Enter value</v>
      </c>
      <c r="I140" s="55" t="str">
        <f t="shared" si="62"/>
        <v>Enter value</v>
      </c>
      <c r="J140" s="56" t="str">
        <f t="shared" si="47"/>
        <v>Enter value</v>
      </c>
      <c r="K140" s="56" t="str">
        <f t="shared" si="48"/>
        <v>Enter value</v>
      </c>
      <c r="L140" s="57" t="str">
        <f t="shared" si="49"/>
        <v>Enter value</v>
      </c>
      <c r="M140" s="57" t="str">
        <f t="shared" si="50"/>
        <v>Enter value</v>
      </c>
      <c r="N140" s="55" t="str">
        <f t="shared" si="51"/>
        <v>Enter value</v>
      </c>
      <c r="O140" s="55" t="str">
        <f t="shared" si="52"/>
        <v>Enter value</v>
      </c>
      <c r="P140" s="55" t="str">
        <f t="shared" si="64"/>
        <v>Enter value</v>
      </c>
      <c r="Q140" s="56" t="str">
        <f t="shared" si="53"/>
        <v>Enter value</v>
      </c>
      <c r="R140" s="57" t="str">
        <f t="shared" si="65"/>
        <v>Enter value</v>
      </c>
      <c r="S140" s="58" t="str">
        <f t="shared" si="54"/>
        <v>Enter value</v>
      </c>
      <c r="T140" s="55" t="str">
        <f t="shared" si="69"/>
        <v>Enter value</v>
      </c>
      <c r="U140" s="56" t="str">
        <f t="shared" si="55"/>
        <v>Enter value</v>
      </c>
      <c r="V140" s="57" t="str">
        <f t="shared" si="56"/>
        <v>Enter value</v>
      </c>
      <c r="W140" s="55" t="str">
        <f t="shared" si="66"/>
        <v>Enter value</v>
      </c>
      <c r="X140" s="55" t="str">
        <f t="shared" si="66"/>
        <v>Enter value</v>
      </c>
      <c r="Y140" s="57" t="str">
        <f t="shared" si="60"/>
        <v>Enter value</v>
      </c>
      <c r="Z140" s="55" t="str">
        <f t="shared" si="66"/>
        <v>Enter value</v>
      </c>
      <c r="AA140" s="57" t="str">
        <f t="shared" si="57"/>
        <v>Enter value</v>
      </c>
      <c r="AB140" s="55" t="str">
        <f t="shared" si="58"/>
        <v>Enter value</v>
      </c>
      <c r="AC140" s="55" t="str">
        <f t="shared" si="59"/>
        <v>Enter value</v>
      </c>
      <c r="AD140" s="70" t="str">
        <f t="shared" si="67"/>
        <v>Do not enter value here</v>
      </c>
      <c r="AE140" s="70" t="str">
        <f>IF(OR(H140="Enter Value",H140="Leave Blank"),"Do not enter value here",IF(G140="1 - Low",VLOOKUP(B140,'Rent Limts'!$D$14:$L$20,8,FALSE),IF(G140="2 - High",VLOOKUP(B140,'Rent Limts'!$D$14:$I$20,6,FALSE),IF(D140="HCD",VLOOKUP(B140,'Rent Limts'!$D$2:$S$7,MATCH(H140,'Rent Limts'!$D$1:$S$1,0),0),VLOOKUP(B140,'Rent Limts'!$D$8:$S$13,MATCH(H140,'Rent Limts'!$D$1:$S$1,0),0)))))</f>
        <v>Do not enter value here</v>
      </c>
      <c r="AF140" s="71" t="str">
        <f t="shared" si="70"/>
        <v>Do not enter value here</v>
      </c>
      <c r="AG140" s="70" t="str">
        <f>IF(OR(H140="Enter Value",H140="Leave Blank"),"Do not enter value here",IF(G140="1 - Low",VLOOKUP(B140,'Income Limit'!$D$14:$L$20,8,FALSE),IF(G140="2 - High",VLOOKUP(B140,'Income Limit'!$D$14:$I$20,6,FALSE),IF(D140="HCD",VLOOKUP(B140,'Income Limit'!$D$2:$S$7,MATCH(H140,'Income Limit'!$D$1:$S$1,0),0),VLOOKUP(B140,'Income Limit'!$D$8:$S$13,MATCH(H140,'Income Limit'!$D$1:$S$1,0),0)))))</f>
        <v>Do not enter value here</v>
      </c>
      <c r="AH140" s="72" t="str">
        <f t="shared" si="68"/>
        <v>Do not enter value here</v>
      </c>
    </row>
    <row r="141" spans="1:34" ht="43.2">
      <c r="A141" s="65"/>
      <c r="B141" s="65"/>
      <c r="C141" s="65"/>
      <c r="D141" s="65"/>
      <c r="E141" s="55" t="s">
        <v>53</v>
      </c>
      <c r="F141" s="55" t="str">
        <f t="shared" si="61"/>
        <v>Enter value</v>
      </c>
      <c r="G141" s="55" t="str">
        <f t="shared" si="62"/>
        <v>Enter value</v>
      </c>
      <c r="H141" s="58" t="str">
        <f t="shared" si="63"/>
        <v>Enter value</v>
      </c>
      <c r="I141" s="55" t="str">
        <f t="shared" si="62"/>
        <v>Enter value</v>
      </c>
      <c r="J141" s="56" t="str">
        <f t="shared" si="47"/>
        <v>Enter value</v>
      </c>
      <c r="K141" s="56" t="str">
        <f t="shared" si="48"/>
        <v>Enter value</v>
      </c>
      <c r="L141" s="57" t="str">
        <f t="shared" si="49"/>
        <v>Enter value</v>
      </c>
      <c r="M141" s="57" t="str">
        <f t="shared" si="50"/>
        <v>Enter value</v>
      </c>
      <c r="N141" s="55" t="str">
        <f t="shared" si="51"/>
        <v>Enter value</v>
      </c>
      <c r="O141" s="55" t="str">
        <f t="shared" si="52"/>
        <v>Enter value</v>
      </c>
      <c r="P141" s="55" t="str">
        <f t="shared" si="64"/>
        <v>Enter value</v>
      </c>
      <c r="Q141" s="56" t="str">
        <f t="shared" si="53"/>
        <v>Enter value</v>
      </c>
      <c r="R141" s="57" t="str">
        <f t="shared" si="65"/>
        <v>Enter value</v>
      </c>
      <c r="S141" s="58" t="str">
        <f t="shared" si="54"/>
        <v>Enter value</v>
      </c>
      <c r="T141" s="55" t="str">
        <f t="shared" si="69"/>
        <v>Enter value</v>
      </c>
      <c r="U141" s="56" t="str">
        <f t="shared" si="55"/>
        <v>Enter value</v>
      </c>
      <c r="V141" s="57" t="str">
        <f t="shared" si="56"/>
        <v>Enter value</v>
      </c>
      <c r="W141" s="55" t="str">
        <f t="shared" si="66"/>
        <v>Enter value</v>
      </c>
      <c r="X141" s="55" t="str">
        <f t="shared" si="66"/>
        <v>Enter value</v>
      </c>
      <c r="Y141" s="57" t="str">
        <f t="shared" si="60"/>
        <v>Enter value</v>
      </c>
      <c r="Z141" s="55" t="str">
        <f t="shared" si="66"/>
        <v>Enter value</v>
      </c>
      <c r="AA141" s="57" t="str">
        <f t="shared" si="57"/>
        <v>Enter value</v>
      </c>
      <c r="AB141" s="55" t="str">
        <f t="shared" si="58"/>
        <v>Enter value</v>
      </c>
      <c r="AC141" s="55" t="str">
        <f t="shared" si="59"/>
        <v>Enter value</v>
      </c>
      <c r="AD141" s="70" t="str">
        <f t="shared" si="67"/>
        <v>Do not enter value here</v>
      </c>
      <c r="AE141" s="70" t="str">
        <f>IF(OR(H141="Enter Value",H141="Leave Blank"),"Do not enter value here",IF(G141="1 - Low",VLOOKUP(B141,'Rent Limts'!$D$14:$L$20,8,FALSE),IF(G141="2 - High",VLOOKUP(B141,'Rent Limts'!$D$14:$I$20,6,FALSE),IF(D141="HCD",VLOOKUP(B141,'Rent Limts'!$D$2:$S$7,MATCH(H141,'Rent Limts'!$D$1:$S$1,0),0),VLOOKUP(B141,'Rent Limts'!$D$8:$S$13,MATCH(H141,'Rent Limts'!$D$1:$S$1,0),0)))))</f>
        <v>Do not enter value here</v>
      </c>
      <c r="AF141" s="71" t="str">
        <f t="shared" si="70"/>
        <v>Do not enter value here</v>
      </c>
      <c r="AG141" s="70" t="str">
        <f>IF(OR(H141="Enter Value",H141="Leave Blank"),"Do not enter value here",IF(G141="1 - Low",VLOOKUP(B141,'Income Limit'!$D$14:$L$20,8,FALSE),IF(G141="2 - High",VLOOKUP(B141,'Income Limit'!$D$14:$I$20,6,FALSE),IF(D141="HCD",VLOOKUP(B141,'Income Limit'!$D$2:$S$7,MATCH(H141,'Income Limit'!$D$1:$S$1,0),0),VLOOKUP(B141,'Income Limit'!$D$8:$S$13,MATCH(H141,'Income Limit'!$D$1:$S$1,0),0)))))</f>
        <v>Do not enter value here</v>
      </c>
      <c r="AH141" s="72" t="str">
        <f t="shared" si="68"/>
        <v>Do not enter value here</v>
      </c>
    </row>
    <row r="142" spans="1:34" ht="43.2">
      <c r="A142" s="65"/>
      <c r="B142" s="65"/>
      <c r="C142" s="65"/>
      <c r="D142" s="65"/>
      <c r="E142" s="55" t="s">
        <v>53</v>
      </c>
      <c r="F142" s="55" t="str">
        <f t="shared" si="61"/>
        <v>Enter value</v>
      </c>
      <c r="G142" s="55" t="str">
        <f t="shared" si="62"/>
        <v>Enter value</v>
      </c>
      <c r="H142" s="58" t="str">
        <f t="shared" si="63"/>
        <v>Enter value</v>
      </c>
      <c r="I142" s="55" t="str">
        <f t="shared" si="62"/>
        <v>Enter value</v>
      </c>
      <c r="J142" s="56" t="str">
        <f t="shared" si="47"/>
        <v>Enter value</v>
      </c>
      <c r="K142" s="56" t="str">
        <f t="shared" si="48"/>
        <v>Enter value</v>
      </c>
      <c r="L142" s="57" t="str">
        <f t="shared" si="49"/>
        <v>Enter value</v>
      </c>
      <c r="M142" s="57" t="str">
        <f t="shared" si="50"/>
        <v>Enter value</v>
      </c>
      <c r="N142" s="55" t="str">
        <f t="shared" si="51"/>
        <v>Enter value</v>
      </c>
      <c r="O142" s="55" t="str">
        <f t="shared" si="52"/>
        <v>Enter value</v>
      </c>
      <c r="P142" s="55" t="str">
        <f t="shared" si="64"/>
        <v>Enter value</v>
      </c>
      <c r="Q142" s="56" t="str">
        <f t="shared" si="53"/>
        <v>Enter value</v>
      </c>
      <c r="R142" s="57" t="str">
        <f t="shared" si="65"/>
        <v>Enter value</v>
      </c>
      <c r="S142" s="58" t="str">
        <f t="shared" si="54"/>
        <v>Enter value</v>
      </c>
      <c r="T142" s="55" t="str">
        <f t="shared" si="69"/>
        <v>Enter value</v>
      </c>
      <c r="U142" s="56" t="str">
        <f t="shared" si="55"/>
        <v>Enter value</v>
      </c>
      <c r="V142" s="57" t="str">
        <f t="shared" si="56"/>
        <v>Enter value</v>
      </c>
      <c r="W142" s="55" t="str">
        <f t="shared" si="66"/>
        <v>Enter value</v>
      </c>
      <c r="X142" s="55" t="str">
        <f t="shared" si="66"/>
        <v>Enter value</v>
      </c>
      <c r="Y142" s="57" t="str">
        <f t="shared" si="60"/>
        <v>Enter value</v>
      </c>
      <c r="Z142" s="55" t="str">
        <f t="shared" si="66"/>
        <v>Enter value</v>
      </c>
      <c r="AA142" s="57" t="str">
        <f t="shared" si="57"/>
        <v>Enter value</v>
      </c>
      <c r="AB142" s="55" t="str">
        <f t="shared" si="58"/>
        <v>Enter value</v>
      </c>
      <c r="AC142" s="55" t="str">
        <f t="shared" si="59"/>
        <v>Enter value</v>
      </c>
      <c r="AD142" s="70" t="str">
        <f t="shared" si="67"/>
        <v>Do not enter value here</v>
      </c>
      <c r="AE142" s="70" t="str">
        <f>IF(OR(H142="Enter Value",H142="Leave Blank"),"Do not enter value here",IF(G142="1 - Low",VLOOKUP(B142,'Rent Limts'!$D$14:$L$20,8,FALSE),IF(G142="2 - High",VLOOKUP(B142,'Rent Limts'!$D$14:$I$20,6,FALSE),IF(D142="HCD",VLOOKUP(B142,'Rent Limts'!$D$2:$S$7,MATCH(H142,'Rent Limts'!$D$1:$S$1,0),0),VLOOKUP(B142,'Rent Limts'!$D$8:$S$13,MATCH(H142,'Rent Limts'!$D$1:$S$1,0),0)))))</f>
        <v>Do not enter value here</v>
      </c>
      <c r="AF142" s="71" t="str">
        <f t="shared" si="70"/>
        <v>Do not enter value here</v>
      </c>
      <c r="AG142" s="70" t="str">
        <f>IF(OR(H142="Enter Value",H142="Leave Blank"),"Do not enter value here",IF(G142="1 - Low",VLOOKUP(B142,'Income Limit'!$D$14:$L$20,8,FALSE),IF(G142="2 - High",VLOOKUP(B142,'Income Limit'!$D$14:$I$20,6,FALSE),IF(D142="HCD",VLOOKUP(B142,'Income Limit'!$D$2:$S$7,MATCH(H142,'Income Limit'!$D$1:$S$1,0),0),VLOOKUP(B142,'Income Limit'!$D$8:$S$13,MATCH(H142,'Income Limit'!$D$1:$S$1,0),0)))))</f>
        <v>Do not enter value here</v>
      </c>
      <c r="AH142" s="72" t="str">
        <f t="shared" si="68"/>
        <v>Do not enter value here</v>
      </c>
    </row>
    <row r="143" spans="1:34" ht="43.2">
      <c r="A143" s="65"/>
      <c r="B143" s="65"/>
      <c r="C143" s="65"/>
      <c r="D143" s="65"/>
      <c r="E143" s="55" t="s">
        <v>53</v>
      </c>
      <c r="F143" s="55" t="str">
        <f t="shared" si="61"/>
        <v>Enter value</v>
      </c>
      <c r="G143" s="55" t="str">
        <f t="shared" si="62"/>
        <v>Enter value</v>
      </c>
      <c r="H143" s="58" t="str">
        <f t="shared" si="63"/>
        <v>Enter value</v>
      </c>
      <c r="I143" s="55" t="str">
        <f t="shared" si="62"/>
        <v>Enter value</v>
      </c>
      <c r="J143" s="56" t="str">
        <f t="shared" si="47"/>
        <v>Enter value</v>
      </c>
      <c r="K143" s="56" t="str">
        <f t="shared" si="48"/>
        <v>Enter value</v>
      </c>
      <c r="L143" s="57" t="str">
        <f t="shared" si="49"/>
        <v>Enter value</v>
      </c>
      <c r="M143" s="57" t="str">
        <f t="shared" si="50"/>
        <v>Enter value</v>
      </c>
      <c r="N143" s="55" t="str">
        <f t="shared" si="51"/>
        <v>Enter value</v>
      </c>
      <c r="O143" s="55" t="str">
        <f t="shared" si="52"/>
        <v>Enter value</v>
      </c>
      <c r="P143" s="55" t="str">
        <f t="shared" si="64"/>
        <v>Enter value</v>
      </c>
      <c r="Q143" s="56" t="str">
        <f t="shared" si="53"/>
        <v>Enter value</v>
      </c>
      <c r="R143" s="57" t="str">
        <f t="shared" si="65"/>
        <v>Enter value</v>
      </c>
      <c r="S143" s="58" t="str">
        <f t="shared" si="54"/>
        <v>Enter value</v>
      </c>
      <c r="T143" s="55" t="str">
        <f t="shared" si="69"/>
        <v>Enter value</v>
      </c>
      <c r="U143" s="56" t="str">
        <f t="shared" si="55"/>
        <v>Enter value</v>
      </c>
      <c r="V143" s="57" t="str">
        <f t="shared" si="56"/>
        <v>Enter value</v>
      </c>
      <c r="W143" s="55" t="str">
        <f t="shared" si="66"/>
        <v>Enter value</v>
      </c>
      <c r="X143" s="55" t="str">
        <f t="shared" si="66"/>
        <v>Enter value</v>
      </c>
      <c r="Y143" s="57" t="str">
        <f t="shared" si="60"/>
        <v>Enter value</v>
      </c>
      <c r="Z143" s="55" t="str">
        <f t="shared" si="66"/>
        <v>Enter value</v>
      </c>
      <c r="AA143" s="57" t="str">
        <f t="shared" si="57"/>
        <v>Enter value</v>
      </c>
      <c r="AB143" s="55" t="str">
        <f t="shared" si="58"/>
        <v>Enter value</v>
      </c>
      <c r="AC143" s="55" t="str">
        <f t="shared" si="59"/>
        <v>Enter value</v>
      </c>
      <c r="AD143" s="70" t="str">
        <f t="shared" si="67"/>
        <v>Do not enter value here</v>
      </c>
      <c r="AE143" s="70" t="str">
        <f>IF(OR(H143="Enter Value",H143="Leave Blank"),"Do not enter value here",IF(G143="1 - Low",VLOOKUP(B143,'Rent Limts'!$D$14:$L$20,8,FALSE),IF(G143="2 - High",VLOOKUP(B143,'Rent Limts'!$D$14:$I$20,6,FALSE),IF(D143="HCD",VLOOKUP(B143,'Rent Limts'!$D$2:$S$7,MATCH(H143,'Rent Limts'!$D$1:$S$1,0),0),VLOOKUP(B143,'Rent Limts'!$D$8:$S$13,MATCH(H143,'Rent Limts'!$D$1:$S$1,0),0)))))</f>
        <v>Do not enter value here</v>
      </c>
      <c r="AF143" s="71" t="str">
        <f t="shared" si="70"/>
        <v>Do not enter value here</v>
      </c>
      <c r="AG143" s="70" t="str">
        <f>IF(OR(H143="Enter Value",H143="Leave Blank"),"Do not enter value here",IF(G143="1 - Low",VLOOKUP(B143,'Income Limit'!$D$14:$L$20,8,FALSE),IF(G143="2 - High",VLOOKUP(B143,'Income Limit'!$D$14:$I$20,6,FALSE),IF(D143="HCD",VLOOKUP(B143,'Income Limit'!$D$2:$S$7,MATCH(H143,'Income Limit'!$D$1:$S$1,0),0),VLOOKUP(B143,'Income Limit'!$D$8:$S$13,MATCH(H143,'Income Limit'!$D$1:$S$1,0),0)))))</f>
        <v>Do not enter value here</v>
      </c>
      <c r="AH143" s="72" t="str">
        <f t="shared" si="68"/>
        <v>Do not enter value here</v>
      </c>
    </row>
    <row r="144" spans="1:34" ht="43.2">
      <c r="A144" s="65"/>
      <c r="B144" s="65"/>
      <c r="C144" s="65"/>
      <c r="D144" s="65"/>
      <c r="E144" s="55" t="s">
        <v>53</v>
      </c>
      <c r="F144" s="55" t="str">
        <f t="shared" si="61"/>
        <v>Enter value</v>
      </c>
      <c r="G144" s="55" t="str">
        <f t="shared" si="62"/>
        <v>Enter value</v>
      </c>
      <c r="H144" s="58" t="str">
        <f t="shared" si="63"/>
        <v>Enter value</v>
      </c>
      <c r="I144" s="55" t="str">
        <f t="shared" si="62"/>
        <v>Enter value</v>
      </c>
      <c r="J144" s="56" t="str">
        <f t="shared" si="47"/>
        <v>Enter value</v>
      </c>
      <c r="K144" s="56" t="str">
        <f t="shared" si="48"/>
        <v>Enter value</v>
      </c>
      <c r="L144" s="57" t="str">
        <f t="shared" si="49"/>
        <v>Enter value</v>
      </c>
      <c r="M144" s="57" t="str">
        <f t="shared" si="50"/>
        <v>Enter value</v>
      </c>
      <c r="N144" s="55" t="str">
        <f t="shared" si="51"/>
        <v>Enter value</v>
      </c>
      <c r="O144" s="55" t="str">
        <f t="shared" si="52"/>
        <v>Enter value</v>
      </c>
      <c r="P144" s="55" t="str">
        <f t="shared" si="64"/>
        <v>Enter value</v>
      </c>
      <c r="Q144" s="56" t="str">
        <f t="shared" si="53"/>
        <v>Enter value</v>
      </c>
      <c r="R144" s="57" t="str">
        <f t="shared" si="65"/>
        <v>Enter value</v>
      </c>
      <c r="S144" s="58" t="str">
        <f t="shared" si="54"/>
        <v>Enter value</v>
      </c>
      <c r="T144" s="55" t="str">
        <f t="shared" si="69"/>
        <v>Enter value</v>
      </c>
      <c r="U144" s="56" t="str">
        <f t="shared" si="55"/>
        <v>Enter value</v>
      </c>
      <c r="V144" s="57" t="str">
        <f t="shared" si="56"/>
        <v>Enter value</v>
      </c>
      <c r="W144" s="55" t="str">
        <f t="shared" si="66"/>
        <v>Enter value</v>
      </c>
      <c r="X144" s="55" t="str">
        <f t="shared" si="66"/>
        <v>Enter value</v>
      </c>
      <c r="Y144" s="57" t="str">
        <f t="shared" si="60"/>
        <v>Enter value</v>
      </c>
      <c r="Z144" s="55" t="str">
        <f t="shared" si="66"/>
        <v>Enter value</v>
      </c>
      <c r="AA144" s="57" t="str">
        <f t="shared" si="57"/>
        <v>Enter value</v>
      </c>
      <c r="AB144" s="55" t="str">
        <f t="shared" si="58"/>
        <v>Enter value</v>
      </c>
      <c r="AC144" s="55" t="str">
        <f t="shared" si="59"/>
        <v>Enter value</v>
      </c>
      <c r="AD144" s="70" t="str">
        <f t="shared" si="67"/>
        <v>Do not enter value here</v>
      </c>
      <c r="AE144" s="70" t="str">
        <f>IF(OR(H144="Enter Value",H144="Leave Blank"),"Do not enter value here",IF(G144="1 - Low",VLOOKUP(B144,'Rent Limts'!$D$14:$L$20,8,FALSE),IF(G144="2 - High",VLOOKUP(B144,'Rent Limts'!$D$14:$I$20,6,FALSE),IF(D144="HCD",VLOOKUP(B144,'Rent Limts'!$D$2:$S$7,MATCH(H144,'Rent Limts'!$D$1:$S$1,0),0),VLOOKUP(B144,'Rent Limts'!$D$8:$S$13,MATCH(H144,'Rent Limts'!$D$1:$S$1,0),0)))))</f>
        <v>Do not enter value here</v>
      </c>
      <c r="AF144" s="71" t="str">
        <f t="shared" si="70"/>
        <v>Do not enter value here</v>
      </c>
      <c r="AG144" s="70" t="str">
        <f>IF(OR(H144="Enter Value",H144="Leave Blank"),"Do not enter value here",IF(G144="1 - Low",VLOOKUP(B144,'Income Limit'!$D$14:$L$20,8,FALSE),IF(G144="2 - High",VLOOKUP(B144,'Income Limit'!$D$14:$I$20,6,FALSE),IF(D144="HCD",VLOOKUP(B144,'Income Limit'!$D$2:$S$7,MATCH(H144,'Income Limit'!$D$1:$S$1,0),0),VLOOKUP(B144,'Income Limit'!$D$8:$S$13,MATCH(H144,'Income Limit'!$D$1:$S$1,0),0)))))</f>
        <v>Do not enter value here</v>
      </c>
      <c r="AH144" s="72" t="str">
        <f t="shared" si="68"/>
        <v>Do not enter value here</v>
      </c>
    </row>
    <row r="145" spans="1:34" ht="43.2">
      <c r="A145" s="65"/>
      <c r="B145" s="65"/>
      <c r="C145" s="65"/>
      <c r="D145" s="65"/>
      <c r="E145" s="55" t="s">
        <v>53</v>
      </c>
      <c r="F145" s="55" t="str">
        <f t="shared" si="61"/>
        <v>Enter value</v>
      </c>
      <c r="G145" s="55" t="str">
        <f t="shared" si="62"/>
        <v>Enter value</v>
      </c>
      <c r="H145" s="58" t="str">
        <f t="shared" si="63"/>
        <v>Enter value</v>
      </c>
      <c r="I145" s="55" t="str">
        <f t="shared" si="62"/>
        <v>Enter value</v>
      </c>
      <c r="J145" s="56" t="str">
        <f t="shared" si="47"/>
        <v>Enter value</v>
      </c>
      <c r="K145" s="56" t="str">
        <f t="shared" si="48"/>
        <v>Enter value</v>
      </c>
      <c r="L145" s="57" t="str">
        <f t="shared" si="49"/>
        <v>Enter value</v>
      </c>
      <c r="M145" s="57" t="str">
        <f t="shared" si="50"/>
        <v>Enter value</v>
      </c>
      <c r="N145" s="55" t="str">
        <f t="shared" si="51"/>
        <v>Enter value</v>
      </c>
      <c r="O145" s="55" t="str">
        <f t="shared" si="52"/>
        <v>Enter value</v>
      </c>
      <c r="P145" s="55" t="str">
        <f t="shared" si="64"/>
        <v>Enter value</v>
      </c>
      <c r="Q145" s="56" t="str">
        <f t="shared" si="53"/>
        <v>Enter value</v>
      </c>
      <c r="R145" s="57" t="str">
        <f t="shared" si="65"/>
        <v>Enter value</v>
      </c>
      <c r="S145" s="58" t="str">
        <f t="shared" si="54"/>
        <v>Enter value</v>
      </c>
      <c r="T145" s="55" t="str">
        <f t="shared" si="69"/>
        <v>Enter value</v>
      </c>
      <c r="U145" s="56" t="str">
        <f t="shared" si="55"/>
        <v>Enter value</v>
      </c>
      <c r="V145" s="57" t="str">
        <f t="shared" si="56"/>
        <v>Enter value</v>
      </c>
      <c r="W145" s="55" t="str">
        <f t="shared" si="66"/>
        <v>Enter value</v>
      </c>
      <c r="X145" s="55" t="str">
        <f t="shared" si="66"/>
        <v>Enter value</v>
      </c>
      <c r="Y145" s="57" t="str">
        <f t="shared" si="60"/>
        <v>Enter value</v>
      </c>
      <c r="Z145" s="55" t="str">
        <f t="shared" si="66"/>
        <v>Enter value</v>
      </c>
      <c r="AA145" s="57" t="str">
        <f t="shared" si="57"/>
        <v>Enter value</v>
      </c>
      <c r="AB145" s="55" t="str">
        <f t="shared" si="58"/>
        <v>Enter value</v>
      </c>
      <c r="AC145" s="55" t="str">
        <f t="shared" si="59"/>
        <v>Enter value</v>
      </c>
      <c r="AD145" s="70" t="str">
        <f t="shared" si="67"/>
        <v>Do not enter value here</v>
      </c>
      <c r="AE145" s="70" t="str">
        <f>IF(OR(H145="Enter Value",H145="Leave Blank"),"Do not enter value here",IF(G145="1 - Low",VLOOKUP(B145,'Rent Limts'!$D$14:$L$20,8,FALSE),IF(G145="2 - High",VLOOKUP(B145,'Rent Limts'!$D$14:$I$20,6,FALSE),IF(D145="HCD",VLOOKUP(B145,'Rent Limts'!$D$2:$S$7,MATCH(H145,'Rent Limts'!$D$1:$S$1,0),0),VLOOKUP(B145,'Rent Limts'!$D$8:$S$13,MATCH(H145,'Rent Limts'!$D$1:$S$1,0),0)))))</f>
        <v>Do not enter value here</v>
      </c>
      <c r="AF145" s="71" t="str">
        <f t="shared" si="70"/>
        <v>Do not enter value here</v>
      </c>
      <c r="AG145" s="70" t="str">
        <f>IF(OR(H145="Enter Value",H145="Leave Blank"),"Do not enter value here",IF(G145="1 - Low",VLOOKUP(B145,'Income Limit'!$D$14:$L$20,8,FALSE),IF(G145="2 - High",VLOOKUP(B145,'Income Limit'!$D$14:$I$20,6,FALSE),IF(D145="HCD",VLOOKUP(B145,'Income Limit'!$D$2:$S$7,MATCH(H145,'Income Limit'!$D$1:$S$1,0),0),VLOOKUP(B145,'Income Limit'!$D$8:$S$13,MATCH(H145,'Income Limit'!$D$1:$S$1,0),0)))))</f>
        <v>Do not enter value here</v>
      </c>
      <c r="AH145" s="72" t="str">
        <f t="shared" si="68"/>
        <v>Do not enter value here</v>
      </c>
    </row>
    <row r="146" spans="1:34" ht="43.2">
      <c r="A146" s="65"/>
      <c r="B146" s="65"/>
      <c r="C146" s="65"/>
      <c r="D146" s="65"/>
      <c r="E146" s="55" t="s">
        <v>53</v>
      </c>
      <c r="F146" s="55" t="str">
        <f t="shared" si="61"/>
        <v>Enter value</v>
      </c>
      <c r="G146" s="55" t="str">
        <f t="shared" si="62"/>
        <v>Enter value</v>
      </c>
      <c r="H146" s="58" t="str">
        <f t="shared" si="63"/>
        <v>Enter value</v>
      </c>
      <c r="I146" s="55" t="str">
        <f t="shared" si="62"/>
        <v>Enter value</v>
      </c>
      <c r="J146" s="56" t="str">
        <f t="shared" si="47"/>
        <v>Enter value</v>
      </c>
      <c r="K146" s="56" t="str">
        <f t="shared" si="48"/>
        <v>Enter value</v>
      </c>
      <c r="L146" s="57" t="str">
        <f t="shared" si="49"/>
        <v>Enter value</v>
      </c>
      <c r="M146" s="57" t="str">
        <f t="shared" si="50"/>
        <v>Enter value</v>
      </c>
      <c r="N146" s="55" t="str">
        <f t="shared" si="51"/>
        <v>Enter value</v>
      </c>
      <c r="O146" s="55" t="str">
        <f t="shared" si="52"/>
        <v>Enter value</v>
      </c>
      <c r="P146" s="55" t="str">
        <f t="shared" si="64"/>
        <v>Enter value</v>
      </c>
      <c r="Q146" s="56" t="str">
        <f t="shared" si="53"/>
        <v>Enter value</v>
      </c>
      <c r="R146" s="57" t="str">
        <f t="shared" si="65"/>
        <v>Enter value</v>
      </c>
      <c r="S146" s="58" t="str">
        <f t="shared" si="54"/>
        <v>Enter value</v>
      </c>
      <c r="T146" s="55" t="str">
        <f t="shared" si="69"/>
        <v>Enter value</v>
      </c>
      <c r="U146" s="56" t="str">
        <f t="shared" si="55"/>
        <v>Enter value</v>
      </c>
      <c r="V146" s="57" t="str">
        <f t="shared" si="56"/>
        <v>Enter value</v>
      </c>
      <c r="W146" s="55" t="str">
        <f t="shared" si="66"/>
        <v>Enter value</v>
      </c>
      <c r="X146" s="55" t="str">
        <f t="shared" si="66"/>
        <v>Enter value</v>
      </c>
      <c r="Y146" s="57" t="str">
        <f t="shared" si="60"/>
        <v>Enter value</v>
      </c>
      <c r="Z146" s="55" t="str">
        <f t="shared" si="66"/>
        <v>Enter value</v>
      </c>
      <c r="AA146" s="57" t="str">
        <f t="shared" si="57"/>
        <v>Enter value</v>
      </c>
      <c r="AB146" s="55" t="str">
        <f t="shared" si="58"/>
        <v>Enter value</v>
      </c>
      <c r="AC146" s="55" t="str">
        <f t="shared" si="59"/>
        <v>Enter value</v>
      </c>
      <c r="AD146" s="70" t="str">
        <f t="shared" si="67"/>
        <v>Do not enter value here</v>
      </c>
      <c r="AE146" s="70" t="str">
        <f>IF(OR(H146="Enter Value",H146="Leave Blank"),"Do not enter value here",IF(G146="1 - Low",VLOOKUP(B146,'Rent Limts'!$D$14:$L$20,8,FALSE),IF(G146="2 - High",VLOOKUP(B146,'Rent Limts'!$D$14:$I$20,6,FALSE),IF(D146="HCD",VLOOKUP(B146,'Rent Limts'!$D$2:$S$7,MATCH(H146,'Rent Limts'!$D$1:$S$1,0),0),VLOOKUP(B146,'Rent Limts'!$D$8:$S$13,MATCH(H146,'Rent Limts'!$D$1:$S$1,0),0)))))</f>
        <v>Do not enter value here</v>
      </c>
      <c r="AF146" s="71" t="str">
        <f t="shared" si="70"/>
        <v>Do not enter value here</v>
      </c>
      <c r="AG146" s="70" t="str">
        <f>IF(OR(H146="Enter Value",H146="Leave Blank"),"Do not enter value here",IF(G146="1 - Low",VLOOKUP(B146,'Income Limit'!$D$14:$L$20,8,FALSE),IF(G146="2 - High",VLOOKUP(B146,'Income Limit'!$D$14:$I$20,6,FALSE),IF(D146="HCD",VLOOKUP(B146,'Income Limit'!$D$2:$S$7,MATCH(H146,'Income Limit'!$D$1:$S$1,0),0),VLOOKUP(B146,'Income Limit'!$D$8:$S$13,MATCH(H146,'Income Limit'!$D$1:$S$1,0),0)))))</f>
        <v>Do not enter value here</v>
      </c>
      <c r="AH146" s="72" t="str">
        <f t="shared" si="68"/>
        <v>Do not enter value here</v>
      </c>
    </row>
    <row r="147" spans="1:34" ht="43.2">
      <c r="A147" s="65"/>
      <c r="B147" s="65"/>
      <c r="C147" s="65"/>
      <c r="D147" s="65"/>
      <c r="E147" s="55" t="s">
        <v>53</v>
      </c>
      <c r="F147" s="55" t="str">
        <f t="shared" si="61"/>
        <v>Enter value</v>
      </c>
      <c r="G147" s="55" t="str">
        <f t="shared" si="62"/>
        <v>Enter value</v>
      </c>
      <c r="H147" s="58" t="str">
        <f t="shared" si="63"/>
        <v>Enter value</v>
      </c>
      <c r="I147" s="55" t="str">
        <f t="shared" si="62"/>
        <v>Enter value</v>
      </c>
      <c r="J147" s="56" t="str">
        <f t="shared" si="47"/>
        <v>Enter value</v>
      </c>
      <c r="K147" s="56" t="str">
        <f t="shared" si="48"/>
        <v>Enter value</v>
      </c>
      <c r="L147" s="57" t="str">
        <f t="shared" si="49"/>
        <v>Enter value</v>
      </c>
      <c r="M147" s="57" t="str">
        <f t="shared" si="50"/>
        <v>Enter value</v>
      </c>
      <c r="N147" s="55" t="str">
        <f t="shared" si="51"/>
        <v>Enter value</v>
      </c>
      <c r="O147" s="55" t="str">
        <f t="shared" si="52"/>
        <v>Enter value</v>
      </c>
      <c r="P147" s="55" t="str">
        <f t="shared" si="64"/>
        <v>Enter value</v>
      </c>
      <c r="Q147" s="56" t="str">
        <f t="shared" si="53"/>
        <v>Enter value</v>
      </c>
      <c r="R147" s="57" t="str">
        <f t="shared" si="65"/>
        <v>Enter value</v>
      </c>
      <c r="S147" s="58" t="str">
        <f t="shared" si="54"/>
        <v>Enter value</v>
      </c>
      <c r="T147" s="55" t="str">
        <f t="shared" si="69"/>
        <v>Enter value</v>
      </c>
      <c r="U147" s="56" t="str">
        <f t="shared" si="55"/>
        <v>Enter value</v>
      </c>
      <c r="V147" s="57" t="str">
        <f t="shared" si="56"/>
        <v>Enter value</v>
      </c>
      <c r="W147" s="55" t="str">
        <f t="shared" si="66"/>
        <v>Enter value</v>
      </c>
      <c r="X147" s="55" t="str">
        <f t="shared" si="66"/>
        <v>Enter value</v>
      </c>
      <c r="Y147" s="57" t="str">
        <f t="shared" si="60"/>
        <v>Enter value</v>
      </c>
      <c r="Z147" s="55" t="str">
        <f t="shared" si="66"/>
        <v>Enter value</v>
      </c>
      <c r="AA147" s="57" t="str">
        <f t="shared" si="57"/>
        <v>Enter value</v>
      </c>
      <c r="AB147" s="55" t="str">
        <f t="shared" si="58"/>
        <v>Enter value</v>
      </c>
      <c r="AC147" s="55" t="str">
        <f t="shared" si="59"/>
        <v>Enter value</v>
      </c>
      <c r="AD147" s="70" t="str">
        <f t="shared" si="67"/>
        <v>Do not enter value here</v>
      </c>
      <c r="AE147" s="70" t="str">
        <f>IF(OR(H147="Enter Value",H147="Leave Blank"),"Do not enter value here",IF(G147="1 - Low",VLOOKUP(B147,'Rent Limts'!$D$14:$L$20,8,FALSE),IF(G147="2 - High",VLOOKUP(B147,'Rent Limts'!$D$14:$I$20,6,FALSE),IF(D147="HCD",VLOOKUP(B147,'Rent Limts'!$D$2:$S$7,MATCH(H147,'Rent Limts'!$D$1:$S$1,0),0),VLOOKUP(B147,'Rent Limts'!$D$8:$S$13,MATCH(H147,'Rent Limts'!$D$1:$S$1,0),0)))))</f>
        <v>Do not enter value here</v>
      </c>
      <c r="AF147" s="71" t="str">
        <f t="shared" si="70"/>
        <v>Do not enter value here</v>
      </c>
      <c r="AG147" s="70" t="str">
        <f>IF(OR(H147="Enter Value",H147="Leave Blank"),"Do not enter value here",IF(G147="1 - Low",VLOOKUP(B147,'Income Limit'!$D$14:$L$20,8,FALSE),IF(G147="2 - High",VLOOKUP(B147,'Income Limit'!$D$14:$I$20,6,FALSE),IF(D147="HCD",VLOOKUP(B147,'Income Limit'!$D$2:$S$7,MATCH(H147,'Income Limit'!$D$1:$S$1,0),0),VLOOKUP(B147,'Income Limit'!$D$8:$S$13,MATCH(H147,'Income Limit'!$D$1:$S$1,0),0)))))</f>
        <v>Do not enter value here</v>
      </c>
      <c r="AH147" s="72" t="str">
        <f t="shared" si="68"/>
        <v>Do not enter value here</v>
      </c>
    </row>
    <row r="148" spans="1:34" ht="43.2">
      <c r="A148" s="65"/>
      <c r="B148" s="65"/>
      <c r="C148" s="65"/>
      <c r="D148" s="65"/>
      <c r="E148" s="55" t="s">
        <v>53</v>
      </c>
      <c r="F148" s="55" t="str">
        <f t="shared" si="61"/>
        <v>Enter value</v>
      </c>
      <c r="G148" s="55" t="str">
        <f t="shared" si="62"/>
        <v>Enter value</v>
      </c>
      <c r="H148" s="58" t="str">
        <f t="shared" si="63"/>
        <v>Enter value</v>
      </c>
      <c r="I148" s="55" t="str">
        <f t="shared" si="62"/>
        <v>Enter value</v>
      </c>
      <c r="J148" s="56" t="str">
        <f t="shared" si="47"/>
        <v>Enter value</v>
      </c>
      <c r="K148" s="56" t="str">
        <f t="shared" si="48"/>
        <v>Enter value</v>
      </c>
      <c r="L148" s="57" t="str">
        <f t="shared" si="49"/>
        <v>Enter value</v>
      </c>
      <c r="M148" s="57" t="str">
        <f t="shared" si="50"/>
        <v>Enter value</v>
      </c>
      <c r="N148" s="55" t="str">
        <f t="shared" si="51"/>
        <v>Enter value</v>
      </c>
      <c r="O148" s="55" t="str">
        <f t="shared" si="52"/>
        <v>Enter value</v>
      </c>
      <c r="P148" s="55" t="str">
        <f t="shared" si="64"/>
        <v>Enter value</v>
      </c>
      <c r="Q148" s="56" t="str">
        <f t="shared" si="53"/>
        <v>Enter value</v>
      </c>
      <c r="R148" s="57" t="str">
        <f t="shared" si="65"/>
        <v>Enter value</v>
      </c>
      <c r="S148" s="58" t="str">
        <f t="shared" si="54"/>
        <v>Enter value</v>
      </c>
      <c r="T148" s="55" t="str">
        <f t="shared" si="69"/>
        <v>Enter value</v>
      </c>
      <c r="U148" s="56" t="str">
        <f t="shared" si="55"/>
        <v>Enter value</v>
      </c>
      <c r="V148" s="57" t="str">
        <f t="shared" si="56"/>
        <v>Enter value</v>
      </c>
      <c r="W148" s="55" t="str">
        <f t="shared" si="66"/>
        <v>Enter value</v>
      </c>
      <c r="X148" s="55" t="str">
        <f t="shared" si="66"/>
        <v>Enter value</v>
      </c>
      <c r="Y148" s="57" t="str">
        <f t="shared" si="60"/>
        <v>Enter value</v>
      </c>
      <c r="Z148" s="55" t="str">
        <f t="shared" si="66"/>
        <v>Enter value</v>
      </c>
      <c r="AA148" s="57" t="str">
        <f t="shared" si="57"/>
        <v>Enter value</v>
      </c>
      <c r="AB148" s="55" t="str">
        <f t="shared" si="58"/>
        <v>Enter value</v>
      </c>
      <c r="AC148" s="55" t="str">
        <f t="shared" si="59"/>
        <v>Enter value</v>
      </c>
      <c r="AD148" s="70" t="str">
        <f t="shared" si="67"/>
        <v>Do not enter value here</v>
      </c>
      <c r="AE148" s="70" t="str">
        <f>IF(OR(H148="Enter Value",H148="Leave Blank"),"Do not enter value here",IF(G148="1 - Low",VLOOKUP(B148,'Rent Limts'!$D$14:$L$20,8,FALSE),IF(G148="2 - High",VLOOKUP(B148,'Rent Limts'!$D$14:$I$20,6,FALSE),IF(D148="HCD",VLOOKUP(B148,'Rent Limts'!$D$2:$S$7,MATCH(H148,'Rent Limts'!$D$1:$S$1,0),0),VLOOKUP(B148,'Rent Limts'!$D$8:$S$13,MATCH(H148,'Rent Limts'!$D$1:$S$1,0),0)))))</f>
        <v>Do not enter value here</v>
      </c>
      <c r="AF148" s="71" t="str">
        <f t="shared" si="70"/>
        <v>Do not enter value here</v>
      </c>
      <c r="AG148" s="70" t="str">
        <f>IF(OR(H148="Enter Value",H148="Leave Blank"),"Do not enter value here",IF(G148="1 - Low",VLOOKUP(B148,'Income Limit'!$D$14:$L$20,8,FALSE),IF(G148="2 - High",VLOOKUP(B148,'Income Limit'!$D$14:$I$20,6,FALSE),IF(D148="HCD",VLOOKUP(B148,'Income Limit'!$D$2:$S$7,MATCH(H148,'Income Limit'!$D$1:$S$1,0),0),VLOOKUP(B148,'Income Limit'!$D$8:$S$13,MATCH(H148,'Income Limit'!$D$1:$S$1,0),0)))))</f>
        <v>Do not enter value here</v>
      </c>
      <c r="AH148" s="72" t="str">
        <f t="shared" si="68"/>
        <v>Do not enter value here</v>
      </c>
    </row>
    <row r="149" spans="1:34" ht="43.2">
      <c r="A149" s="65"/>
      <c r="B149" s="65"/>
      <c r="C149" s="65"/>
      <c r="D149" s="65"/>
      <c r="E149" s="55" t="s">
        <v>53</v>
      </c>
      <c r="F149" s="55" t="str">
        <f t="shared" si="61"/>
        <v>Enter value</v>
      </c>
      <c r="G149" s="55" t="str">
        <f t="shared" si="62"/>
        <v>Enter value</v>
      </c>
      <c r="H149" s="58" t="str">
        <f t="shared" si="63"/>
        <v>Enter value</v>
      </c>
      <c r="I149" s="55" t="str">
        <f t="shared" si="62"/>
        <v>Enter value</v>
      </c>
      <c r="J149" s="56" t="str">
        <f t="shared" si="47"/>
        <v>Enter value</v>
      </c>
      <c r="K149" s="56" t="str">
        <f t="shared" si="48"/>
        <v>Enter value</v>
      </c>
      <c r="L149" s="57" t="str">
        <f t="shared" si="49"/>
        <v>Enter value</v>
      </c>
      <c r="M149" s="57" t="str">
        <f t="shared" si="50"/>
        <v>Enter value</v>
      </c>
      <c r="N149" s="55" t="str">
        <f t="shared" si="51"/>
        <v>Enter value</v>
      </c>
      <c r="O149" s="55" t="str">
        <f t="shared" si="52"/>
        <v>Enter value</v>
      </c>
      <c r="P149" s="55" t="str">
        <f t="shared" si="64"/>
        <v>Enter value</v>
      </c>
      <c r="Q149" s="56" t="str">
        <f t="shared" si="53"/>
        <v>Enter value</v>
      </c>
      <c r="R149" s="57" t="str">
        <f t="shared" si="65"/>
        <v>Enter value</v>
      </c>
      <c r="S149" s="58" t="str">
        <f t="shared" si="54"/>
        <v>Enter value</v>
      </c>
      <c r="T149" s="55" t="str">
        <f t="shared" si="69"/>
        <v>Enter value</v>
      </c>
      <c r="U149" s="56" t="str">
        <f t="shared" si="55"/>
        <v>Enter value</v>
      </c>
      <c r="V149" s="57" t="str">
        <f t="shared" si="56"/>
        <v>Enter value</v>
      </c>
      <c r="W149" s="55" t="str">
        <f t="shared" si="66"/>
        <v>Enter value</v>
      </c>
      <c r="X149" s="55" t="str">
        <f t="shared" si="66"/>
        <v>Enter value</v>
      </c>
      <c r="Y149" s="57" t="str">
        <f t="shared" si="60"/>
        <v>Enter value</v>
      </c>
      <c r="Z149" s="55" t="str">
        <f t="shared" si="66"/>
        <v>Enter value</v>
      </c>
      <c r="AA149" s="57" t="str">
        <f t="shared" si="57"/>
        <v>Enter value</v>
      </c>
      <c r="AB149" s="55" t="str">
        <f t="shared" si="58"/>
        <v>Enter value</v>
      </c>
      <c r="AC149" s="55" t="str">
        <f t="shared" si="59"/>
        <v>Enter value</v>
      </c>
      <c r="AD149" s="70" t="str">
        <f t="shared" si="67"/>
        <v>Do not enter value here</v>
      </c>
      <c r="AE149" s="70" t="str">
        <f>IF(OR(H149="Enter Value",H149="Leave Blank"),"Do not enter value here",IF(G149="1 - Low",VLOOKUP(B149,'Rent Limts'!$D$14:$L$20,8,FALSE),IF(G149="2 - High",VLOOKUP(B149,'Rent Limts'!$D$14:$I$20,6,FALSE),IF(D149="HCD",VLOOKUP(B149,'Rent Limts'!$D$2:$S$7,MATCH(H149,'Rent Limts'!$D$1:$S$1,0),0),VLOOKUP(B149,'Rent Limts'!$D$8:$S$13,MATCH(H149,'Rent Limts'!$D$1:$S$1,0),0)))))</f>
        <v>Do not enter value here</v>
      </c>
      <c r="AF149" s="71" t="str">
        <f t="shared" si="70"/>
        <v>Do not enter value here</v>
      </c>
      <c r="AG149" s="70" t="str">
        <f>IF(OR(H149="Enter Value",H149="Leave Blank"),"Do not enter value here",IF(G149="1 - Low",VLOOKUP(B149,'Income Limit'!$D$14:$L$20,8,FALSE),IF(G149="2 - High",VLOOKUP(B149,'Income Limit'!$D$14:$I$20,6,FALSE),IF(D149="HCD",VLOOKUP(B149,'Income Limit'!$D$2:$S$7,MATCH(H149,'Income Limit'!$D$1:$S$1,0),0),VLOOKUP(B149,'Income Limit'!$D$8:$S$13,MATCH(H149,'Income Limit'!$D$1:$S$1,0),0)))))</f>
        <v>Do not enter value here</v>
      </c>
      <c r="AH149" s="72" t="str">
        <f t="shared" si="68"/>
        <v>Do not enter value here</v>
      </c>
    </row>
    <row r="150" spans="1:34" ht="43.2">
      <c r="A150" s="65"/>
      <c r="B150" s="65"/>
      <c r="C150" s="65"/>
      <c r="D150" s="65"/>
      <c r="E150" s="55" t="s">
        <v>53</v>
      </c>
      <c r="F150" s="55" t="str">
        <f t="shared" si="61"/>
        <v>Enter value</v>
      </c>
      <c r="G150" s="55" t="str">
        <f t="shared" si="62"/>
        <v>Enter value</v>
      </c>
      <c r="H150" s="58" t="str">
        <f t="shared" si="63"/>
        <v>Enter value</v>
      </c>
      <c r="I150" s="55" t="str">
        <f t="shared" si="62"/>
        <v>Enter value</v>
      </c>
      <c r="J150" s="56" t="str">
        <f t="shared" si="47"/>
        <v>Enter value</v>
      </c>
      <c r="K150" s="56" t="str">
        <f t="shared" si="48"/>
        <v>Enter value</v>
      </c>
      <c r="L150" s="57" t="str">
        <f t="shared" si="49"/>
        <v>Enter value</v>
      </c>
      <c r="M150" s="57" t="str">
        <f t="shared" si="50"/>
        <v>Enter value</v>
      </c>
      <c r="N150" s="55" t="str">
        <f t="shared" si="51"/>
        <v>Enter value</v>
      </c>
      <c r="O150" s="55" t="str">
        <f t="shared" si="52"/>
        <v>Enter value</v>
      </c>
      <c r="P150" s="55" t="str">
        <f t="shared" si="64"/>
        <v>Enter value</v>
      </c>
      <c r="Q150" s="56" t="str">
        <f t="shared" si="53"/>
        <v>Enter value</v>
      </c>
      <c r="R150" s="57" t="str">
        <f t="shared" si="65"/>
        <v>Enter value</v>
      </c>
      <c r="S150" s="58" t="str">
        <f t="shared" si="54"/>
        <v>Enter value</v>
      </c>
      <c r="T150" s="55" t="str">
        <f t="shared" si="69"/>
        <v>Enter value</v>
      </c>
      <c r="U150" s="56" t="str">
        <f t="shared" si="55"/>
        <v>Enter value</v>
      </c>
      <c r="V150" s="57" t="str">
        <f t="shared" si="56"/>
        <v>Enter value</v>
      </c>
      <c r="W150" s="55" t="str">
        <f t="shared" si="66"/>
        <v>Enter value</v>
      </c>
      <c r="X150" s="55" t="str">
        <f t="shared" si="66"/>
        <v>Enter value</v>
      </c>
      <c r="Y150" s="57" t="str">
        <f t="shared" si="60"/>
        <v>Enter value</v>
      </c>
      <c r="Z150" s="55" t="str">
        <f t="shared" si="66"/>
        <v>Enter value</v>
      </c>
      <c r="AA150" s="57" t="str">
        <f t="shared" si="57"/>
        <v>Enter value</v>
      </c>
      <c r="AB150" s="55" t="str">
        <f t="shared" si="58"/>
        <v>Enter value</v>
      </c>
      <c r="AC150" s="55" t="str">
        <f t="shared" si="59"/>
        <v>Enter value</v>
      </c>
      <c r="AD150" s="70" t="str">
        <f t="shared" si="67"/>
        <v>Do not enter value here</v>
      </c>
      <c r="AE150" s="70" t="str">
        <f>IF(OR(H150="Enter Value",H150="Leave Blank"),"Do not enter value here",IF(G150="1 - Low",VLOOKUP(B150,'Rent Limts'!$D$14:$L$20,8,FALSE),IF(G150="2 - High",VLOOKUP(B150,'Rent Limts'!$D$14:$I$20,6,FALSE),IF(D150="HCD",VLOOKUP(B150,'Rent Limts'!$D$2:$S$7,MATCH(H150,'Rent Limts'!$D$1:$S$1,0),0),VLOOKUP(B150,'Rent Limts'!$D$8:$S$13,MATCH(H150,'Rent Limts'!$D$1:$S$1,0),0)))))</f>
        <v>Do not enter value here</v>
      </c>
      <c r="AF150" s="71" t="str">
        <f t="shared" si="70"/>
        <v>Do not enter value here</v>
      </c>
      <c r="AG150" s="70" t="str">
        <f>IF(OR(H150="Enter Value",H150="Leave Blank"),"Do not enter value here",IF(G150="1 - Low",VLOOKUP(B150,'Income Limit'!$D$14:$L$20,8,FALSE),IF(G150="2 - High",VLOOKUP(B150,'Income Limit'!$D$14:$I$20,6,FALSE),IF(D150="HCD",VLOOKUP(B150,'Income Limit'!$D$2:$S$7,MATCH(H150,'Income Limit'!$D$1:$S$1,0),0),VLOOKUP(B150,'Income Limit'!$D$8:$S$13,MATCH(H150,'Income Limit'!$D$1:$S$1,0),0)))))</f>
        <v>Do not enter value here</v>
      </c>
      <c r="AH150" s="72" t="str">
        <f t="shared" si="68"/>
        <v>Do not enter value here</v>
      </c>
    </row>
    <row r="151" spans="1:34" ht="43.2">
      <c r="A151" s="65"/>
      <c r="B151" s="65"/>
      <c r="C151" s="65"/>
      <c r="D151" s="65"/>
      <c r="E151" s="55" t="s">
        <v>53</v>
      </c>
      <c r="F151" s="55" t="str">
        <f t="shared" si="61"/>
        <v>Enter value</v>
      </c>
      <c r="G151" s="55" t="str">
        <f t="shared" si="62"/>
        <v>Enter value</v>
      </c>
      <c r="H151" s="58" t="str">
        <f t="shared" si="63"/>
        <v>Enter value</v>
      </c>
      <c r="I151" s="55" t="str">
        <f t="shared" si="62"/>
        <v>Enter value</v>
      </c>
      <c r="J151" s="56" t="str">
        <f t="shared" si="47"/>
        <v>Enter value</v>
      </c>
      <c r="K151" s="56" t="str">
        <f t="shared" si="48"/>
        <v>Enter value</v>
      </c>
      <c r="L151" s="57" t="str">
        <f t="shared" si="49"/>
        <v>Enter value</v>
      </c>
      <c r="M151" s="57" t="str">
        <f t="shared" si="50"/>
        <v>Enter value</v>
      </c>
      <c r="N151" s="55" t="str">
        <f t="shared" si="51"/>
        <v>Enter value</v>
      </c>
      <c r="O151" s="55" t="str">
        <f t="shared" si="52"/>
        <v>Enter value</v>
      </c>
      <c r="P151" s="55" t="str">
        <f t="shared" si="64"/>
        <v>Enter value</v>
      </c>
      <c r="Q151" s="56" t="str">
        <f t="shared" si="53"/>
        <v>Enter value</v>
      </c>
      <c r="R151" s="57" t="str">
        <f t="shared" si="65"/>
        <v>Enter value</v>
      </c>
      <c r="S151" s="58" t="str">
        <f t="shared" si="54"/>
        <v>Enter value</v>
      </c>
      <c r="T151" s="55" t="str">
        <f t="shared" si="69"/>
        <v>Enter value</v>
      </c>
      <c r="U151" s="56" t="str">
        <f t="shared" si="55"/>
        <v>Enter value</v>
      </c>
      <c r="V151" s="57" t="str">
        <f t="shared" si="56"/>
        <v>Enter value</v>
      </c>
      <c r="W151" s="55" t="str">
        <f t="shared" si="66"/>
        <v>Enter value</v>
      </c>
      <c r="X151" s="55" t="str">
        <f t="shared" si="66"/>
        <v>Enter value</v>
      </c>
      <c r="Y151" s="57" t="str">
        <f t="shared" si="60"/>
        <v>Enter value</v>
      </c>
      <c r="Z151" s="55" t="str">
        <f t="shared" si="66"/>
        <v>Enter value</v>
      </c>
      <c r="AA151" s="57" t="str">
        <f t="shared" si="57"/>
        <v>Enter value</v>
      </c>
      <c r="AB151" s="55" t="str">
        <f t="shared" si="58"/>
        <v>Enter value</v>
      </c>
      <c r="AC151" s="55" t="str">
        <f t="shared" si="59"/>
        <v>Enter value</v>
      </c>
      <c r="AD151" s="70" t="str">
        <f t="shared" si="67"/>
        <v>Do not enter value here</v>
      </c>
      <c r="AE151" s="70" t="str">
        <f>IF(OR(H151="Enter Value",H151="Leave Blank"),"Do not enter value here",IF(G151="1 - Low",VLOOKUP(B151,'Rent Limts'!$D$14:$L$20,8,FALSE),IF(G151="2 - High",VLOOKUP(B151,'Rent Limts'!$D$14:$I$20,6,FALSE),IF(D151="HCD",VLOOKUP(B151,'Rent Limts'!$D$2:$S$7,MATCH(H151,'Rent Limts'!$D$1:$S$1,0),0),VLOOKUP(B151,'Rent Limts'!$D$8:$S$13,MATCH(H151,'Rent Limts'!$D$1:$S$1,0),0)))))</f>
        <v>Do not enter value here</v>
      </c>
      <c r="AF151" s="71" t="str">
        <f t="shared" si="70"/>
        <v>Do not enter value here</v>
      </c>
      <c r="AG151" s="70" t="str">
        <f>IF(OR(H151="Enter Value",H151="Leave Blank"),"Do not enter value here",IF(G151="1 - Low",VLOOKUP(B151,'Income Limit'!$D$14:$L$20,8,FALSE),IF(G151="2 - High",VLOOKUP(B151,'Income Limit'!$D$14:$I$20,6,FALSE),IF(D151="HCD",VLOOKUP(B151,'Income Limit'!$D$2:$S$7,MATCH(H151,'Income Limit'!$D$1:$S$1,0),0),VLOOKUP(B151,'Income Limit'!$D$8:$S$13,MATCH(H151,'Income Limit'!$D$1:$S$1,0),0)))))</f>
        <v>Do not enter value here</v>
      </c>
      <c r="AH151" s="72" t="str">
        <f t="shared" si="68"/>
        <v>Do not enter value here</v>
      </c>
    </row>
    <row r="152" spans="1:34" ht="43.2">
      <c r="A152" s="65"/>
      <c r="B152" s="65"/>
      <c r="C152" s="65"/>
      <c r="D152" s="65"/>
      <c r="E152" s="55" t="s">
        <v>53</v>
      </c>
      <c r="F152" s="55" t="str">
        <f t="shared" si="61"/>
        <v>Enter value</v>
      </c>
      <c r="G152" s="55" t="str">
        <f t="shared" si="62"/>
        <v>Enter value</v>
      </c>
      <c r="H152" s="58" t="str">
        <f t="shared" si="63"/>
        <v>Enter value</v>
      </c>
      <c r="I152" s="55" t="str">
        <f t="shared" si="62"/>
        <v>Enter value</v>
      </c>
      <c r="J152" s="56" t="str">
        <f t="shared" si="47"/>
        <v>Enter value</v>
      </c>
      <c r="K152" s="56" t="str">
        <f t="shared" si="48"/>
        <v>Enter value</v>
      </c>
      <c r="L152" s="57" t="str">
        <f t="shared" si="49"/>
        <v>Enter value</v>
      </c>
      <c r="M152" s="57" t="str">
        <f t="shared" si="50"/>
        <v>Enter value</v>
      </c>
      <c r="N152" s="55" t="str">
        <f t="shared" si="51"/>
        <v>Enter value</v>
      </c>
      <c r="O152" s="55" t="str">
        <f t="shared" si="52"/>
        <v>Enter value</v>
      </c>
      <c r="P152" s="55" t="str">
        <f t="shared" si="64"/>
        <v>Enter value</v>
      </c>
      <c r="Q152" s="56" t="str">
        <f t="shared" si="53"/>
        <v>Enter value</v>
      </c>
      <c r="R152" s="57" t="str">
        <f t="shared" si="65"/>
        <v>Enter value</v>
      </c>
      <c r="S152" s="58" t="str">
        <f t="shared" si="54"/>
        <v>Enter value</v>
      </c>
      <c r="T152" s="55" t="str">
        <f t="shared" si="69"/>
        <v>Enter value</v>
      </c>
      <c r="U152" s="56" t="str">
        <f t="shared" si="55"/>
        <v>Enter value</v>
      </c>
      <c r="V152" s="57" t="str">
        <f t="shared" si="56"/>
        <v>Enter value</v>
      </c>
      <c r="W152" s="55" t="str">
        <f t="shared" si="66"/>
        <v>Enter value</v>
      </c>
      <c r="X152" s="55" t="str">
        <f t="shared" si="66"/>
        <v>Enter value</v>
      </c>
      <c r="Y152" s="57" t="str">
        <f t="shared" si="60"/>
        <v>Enter value</v>
      </c>
      <c r="Z152" s="55" t="str">
        <f t="shared" si="66"/>
        <v>Enter value</v>
      </c>
      <c r="AA152" s="57" t="str">
        <f t="shared" si="57"/>
        <v>Enter value</v>
      </c>
      <c r="AB152" s="55" t="str">
        <f t="shared" si="58"/>
        <v>Enter value</v>
      </c>
      <c r="AC152" s="55" t="str">
        <f t="shared" si="59"/>
        <v>Enter value</v>
      </c>
      <c r="AD152" s="70" t="str">
        <f t="shared" si="67"/>
        <v>Do not enter value here</v>
      </c>
      <c r="AE152" s="70" t="str">
        <f>IF(OR(H152="Enter Value",H152="Leave Blank"),"Do not enter value here",IF(G152="1 - Low",VLOOKUP(B152,'Rent Limts'!$D$14:$L$20,8,FALSE),IF(G152="2 - High",VLOOKUP(B152,'Rent Limts'!$D$14:$I$20,6,FALSE),IF(D152="HCD",VLOOKUP(B152,'Rent Limts'!$D$2:$S$7,MATCH(H152,'Rent Limts'!$D$1:$S$1,0),0),VLOOKUP(B152,'Rent Limts'!$D$8:$S$13,MATCH(H152,'Rent Limts'!$D$1:$S$1,0),0)))))</f>
        <v>Do not enter value here</v>
      </c>
      <c r="AF152" s="71" t="str">
        <f t="shared" si="70"/>
        <v>Do not enter value here</v>
      </c>
      <c r="AG152" s="70" t="str">
        <f>IF(OR(H152="Enter Value",H152="Leave Blank"),"Do not enter value here",IF(G152="1 - Low",VLOOKUP(B152,'Income Limit'!$D$14:$L$20,8,FALSE),IF(G152="2 - High",VLOOKUP(B152,'Income Limit'!$D$14:$I$20,6,FALSE),IF(D152="HCD",VLOOKUP(B152,'Income Limit'!$D$2:$S$7,MATCH(H152,'Income Limit'!$D$1:$S$1,0),0),VLOOKUP(B152,'Income Limit'!$D$8:$S$13,MATCH(H152,'Income Limit'!$D$1:$S$1,0),0)))))</f>
        <v>Do not enter value here</v>
      </c>
      <c r="AH152" s="72" t="str">
        <f t="shared" si="68"/>
        <v>Do not enter value here</v>
      </c>
    </row>
    <row r="153" spans="1:34" ht="43.2">
      <c r="A153" s="65"/>
      <c r="B153" s="65"/>
      <c r="C153" s="65"/>
      <c r="D153" s="65"/>
      <c r="E153" s="55" t="s">
        <v>53</v>
      </c>
      <c r="F153" s="55" t="str">
        <f t="shared" si="61"/>
        <v>Enter value</v>
      </c>
      <c r="G153" s="55" t="str">
        <f t="shared" si="62"/>
        <v>Enter value</v>
      </c>
      <c r="H153" s="58" t="str">
        <f t="shared" si="63"/>
        <v>Enter value</v>
      </c>
      <c r="I153" s="55" t="str">
        <f t="shared" si="62"/>
        <v>Enter value</v>
      </c>
      <c r="J153" s="56" t="str">
        <f t="shared" si="47"/>
        <v>Enter value</v>
      </c>
      <c r="K153" s="56" t="str">
        <f t="shared" si="48"/>
        <v>Enter value</v>
      </c>
      <c r="L153" s="57" t="str">
        <f t="shared" si="49"/>
        <v>Enter value</v>
      </c>
      <c r="M153" s="57" t="str">
        <f t="shared" si="50"/>
        <v>Enter value</v>
      </c>
      <c r="N153" s="55" t="str">
        <f t="shared" si="51"/>
        <v>Enter value</v>
      </c>
      <c r="O153" s="55" t="str">
        <f t="shared" si="52"/>
        <v>Enter value</v>
      </c>
      <c r="P153" s="55" t="str">
        <f t="shared" si="64"/>
        <v>Enter value</v>
      </c>
      <c r="Q153" s="56" t="str">
        <f t="shared" si="53"/>
        <v>Enter value</v>
      </c>
      <c r="R153" s="57" t="str">
        <f t="shared" si="65"/>
        <v>Enter value</v>
      </c>
      <c r="S153" s="58" t="str">
        <f t="shared" si="54"/>
        <v>Enter value</v>
      </c>
      <c r="T153" s="55" t="str">
        <f t="shared" si="69"/>
        <v>Enter value</v>
      </c>
      <c r="U153" s="56" t="str">
        <f t="shared" si="55"/>
        <v>Enter value</v>
      </c>
      <c r="V153" s="57" t="str">
        <f t="shared" si="56"/>
        <v>Enter value</v>
      </c>
      <c r="W153" s="55" t="str">
        <f t="shared" si="66"/>
        <v>Enter value</v>
      </c>
      <c r="X153" s="55" t="str">
        <f t="shared" si="66"/>
        <v>Enter value</v>
      </c>
      <c r="Y153" s="57" t="str">
        <f t="shared" si="60"/>
        <v>Enter value</v>
      </c>
      <c r="Z153" s="55" t="str">
        <f t="shared" si="66"/>
        <v>Enter value</v>
      </c>
      <c r="AA153" s="57" t="str">
        <f t="shared" si="57"/>
        <v>Enter value</v>
      </c>
      <c r="AB153" s="55" t="str">
        <f t="shared" si="58"/>
        <v>Enter value</v>
      </c>
      <c r="AC153" s="55" t="str">
        <f t="shared" si="59"/>
        <v>Enter value</v>
      </c>
      <c r="AD153" s="70" t="str">
        <f t="shared" si="67"/>
        <v>Do not enter value here</v>
      </c>
      <c r="AE153" s="70" t="str">
        <f>IF(OR(H153="Enter Value",H153="Leave Blank"),"Do not enter value here",IF(G153="1 - Low",VLOOKUP(B153,'Rent Limts'!$D$14:$L$20,8,FALSE),IF(G153="2 - High",VLOOKUP(B153,'Rent Limts'!$D$14:$I$20,6,FALSE),IF(D153="HCD",VLOOKUP(B153,'Rent Limts'!$D$2:$S$7,MATCH(H153,'Rent Limts'!$D$1:$S$1,0),0),VLOOKUP(B153,'Rent Limts'!$D$8:$S$13,MATCH(H153,'Rent Limts'!$D$1:$S$1,0),0)))))</f>
        <v>Do not enter value here</v>
      </c>
      <c r="AF153" s="71" t="str">
        <f t="shared" si="70"/>
        <v>Do not enter value here</v>
      </c>
      <c r="AG153" s="70" t="str">
        <f>IF(OR(H153="Enter Value",H153="Leave Blank"),"Do not enter value here",IF(G153="1 - Low",VLOOKUP(B153,'Income Limit'!$D$14:$L$20,8,FALSE),IF(G153="2 - High",VLOOKUP(B153,'Income Limit'!$D$14:$I$20,6,FALSE),IF(D153="HCD",VLOOKUP(B153,'Income Limit'!$D$2:$S$7,MATCH(H153,'Income Limit'!$D$1:$S$1,0),0),VLOOKUP(B153,'Income Limit'!$D$8:$S$13,MATCH(H153,'Income Limit'!$D$1:$S$1,0),0)))))</f>
        <v>Do not enter value here</v>
      </c>
      <c r="AH153" s="72" t="str">
        <f t="shared" si="68"/>
        <v>Do not enter value here</v>
      </c>
    </row>
    <row r="154" spans="1:34" ht="43.2">
      <c r="A154" s="65"/>
      <c r="B154" s="65"/>
      <c r="C154" s="65"/>
      <c r="D154" s="65"/>
      <c r="E154" s="55" t="s">
        <v>53</v>
      </c>
      <c r="F154" s="55" t="str">
        <f t="shared" si="61"/>
        <v>Enter value</v>
      </c>
      <c r="G154" s="55" t="str">
        <f t="shared" si="62"/>
        <v>Enter value</v>
      </c>
      <c r="H154" s="58" t="str">
        <f t="shared" si="63"/>
        <v>Enter value</v>
      </c>
      <c r="I154" s="55" t="str">
        <f t="shared" si="62"/>
        <v>Enter value</v>
      </c>
      <c r="J154" s="56" t="str">
        <f t="shared" si="47"/>
        <v>Enter value</v>
      </c>
      <c r="K154" s="56" t="str">
        <f t="shared" si="48"/>
        <v>Enter value</v>
      </c>
      <c r="L154" s="57" t="str">
        <f t="shared" si="49"/>
        <v>Enter value</v>
      </c>
      <c r="M154" s="57" t="str">
        <f t="shared" si="50"/>
        <v>Enter value</v>
      </c>
      <c r="N154" s="55" t="str">
        <f t="shared" si="51"/>
        <v>Enter value</v>
      </c>
      <c r="O154" s="55" t="str">
        <f t="shared" si="52"/>
        <v>Enter value</v>
      </c>
      <c r="P154" s="55" t="str">
        <f t="shared" si="64"/>
        <v>Enter value</v>
      </c>
      <c r="Q154" s="56" t="str">
        <f t="shared" si="53"/>
        <v>Enter value</v>
      </c>
      <c r="R154" s="57" t="str">
        <f t="shared" si="65"/>
        <v>Enter value</v>
      </c>
      <c r="S154" s="58" t="str">
        <f t="shared" si="54"/>
        <v>Enter value</v>
      </c>
      <c r="T154" s="55" t="str">
        <f t="shared" si="69"/>
        <v>Enter value</v>
      </c>
      <c r="U154" s="56" t="str">
        <f t="shared" si="55"/>
        <v>Enter value</v>
      </c>
      <c r="V154" s="57" t="str">
        <f t="shared" si="56"/>
        <v>Enter value</v>
      </c>
      <c r="W154" s="55" t="str">
        <f t="shared" si="66"/>
        <v>Enter value</v>
      </c>
      <c r="X154" s="55" t="str">
        <f t="shared" si="66"/>
        <v>Enter value</v>
      </c>
      <c r="Y154" s="57" t="str">
        <f t="shared" si="60"/>
        <v>Enter value</v>
      </c>
      <c r="Z154" s="55" t="str">
        <f t="shared" si="66"/>
        <v>Enter value</v>
      </c>
      <c r="AA154" s="57" t="str">
        <f t="shared" si="57"/>
        <v>Enter value</v>
      </c>
      <c r="AB154" s="55" t="str">
        <f t="shared" si="58"/>
        <v>Enter value</v>
      </c>
      <c r="AC154" s="55" t="str">
        <f t="shared" si="59"/>
        <v>Enter value</v>
      </c>
      <c r="AD154" s="70" t="str">
        <f t="shared" si="67"/>
        <v>Do not enter value here</v>
      </c>
      <c r="AE154" s="70" t="str">
        <f>IF(OR(H154="Enter Value",H154="Leave Blank"),"Do not enter value here",IF(G154="1 - Low",VLOOKUP(B154,'Rent Limts'!$D$14:$L$20,8,FALSE),IF(G154="2 - High",VLOOKUP(B154,'Rent Limts'!$D$14:$I$20,6,FALSE),IF(D154="HCD",VLOOKUP(B154,'Rent Limts'!$D$2:$S$7,MATCH(H154,'Rent Limts'!$D$1:$S$1,0),0),VLOOKUP(B154,'Rent Limts'!$D$8:$S$13,MATCH(H154,'Rent Limts'!$D$1:$S$1,0),0)))))</f>
        <v>Do not enter value here</v>
      </c>
      <c r="AF154" s="71" t="str">
        <f t="shared" si="70"/>
        <v>Do not enter value here</v>
      </c>
      <c r="AG154" s="70" t="str">
        <f>IF(OR(H154="Enter Value",H154="Leave Blank"),"Do not enter value here",IF(G154="1 - Low",VLOOKUP(B154,'Income Limit'!$D$14:$L$20,8,FALSE),IF(G154="2 - High",VLOOKUP(B154,'Income Limit'!$D$14:$I$20,6,FALSE),IF(D154="HCD",VLOOKUP(B154,'Income Limit'!$D$2:$S$7,MATCH(H154,'Income Limit'!$D$1:$S$1,0),0),VLOOKUP(B154,'Income Limit'!$D$8:$S$13,MATCH(H154,'Income Limit'!$D$1:$S$1,0),0)))))</f>
        <v>Do not enter value here</v>
      </c>
      <c r="AH154" s="72" t="str">
        <f t="shared" si="68"/>
        <v>Do not enter value here</v>
      </c>
    </row>
    <row r="155" spans="1:34" ht="43.2">
      <c r="A155" s="65"/>
      <c r="B155" s="65"/>
      <c r="C155" s="65"/>
      <c r="D155" s="65"/>
      <c r="E155" s="55" t="s">
        <v>53</v>
      </c>
      <c r="F155" s="55" t="str">
        <f t="shared" si="61"/>
        <v>Enter value</v>
      </c>
      <c r="G155" s="55" t="str">
        <f t="shared" si="62"/>
        <v>Enter value</v>
      </c>
      <c r="H155" s="58" t="str">
        <f t="shared" si="63"/>
        <v>Enter value</v>
      </c>
      <c r="I155" s="55" t="str">
        <f t="shared" si="62"/>
        <v>Enter value</v>
      </c>
      <c r="J155" s="56" t="str">
        <f t="shared" si="47"/>
        <v>Enter value</v>
      </c>
      <c r="K155" s="56" t="str">
        <f t="shared" si="48"/>
        <v>Enter value</v>
      </c>
      <c r="L155" s="57" t="str">
        <f t="shared" si="49"/>
        <v>Enter value</v>
      </c>
      <c r="M155" s="57" t="str">
        <f t="shared" si="50"/>
        <v>Enter value</v>
      </c>
      <c r="N155" s="55" t="str">
        <f t="shared" si="51"/>
        <v>Enter value</v>
      </c>
      <c r="O155" s="55" t="str">
        <f t="shared" si="52"/>
        <v>Enter value</v>
      </c>
      <c r="P155" s="55" t="str">
        <f t="shared" si="64"/>
        <v>Enter value</v>
      </c>
      <c r="Q155" s="56" t="str">
        <f t="shared" si="53"/>
        <v>Enter value</v>
      </c>
      <c r="R155" s="57" t="str">
        <f t="shared" si="65"/>
        <v>Enter value</v>
      </c>
      <c r="S155" s="58" t="str">
        <f t="shared" si="54"/>
        <v>Enter value</v>
      </c>
      <c r="T155" s="55" t="str">
        <f t="shared" si="69"/>
        <v>Enter value</v>
      </c>
      <c r="U155" s="56" t="str">
        <f t="shared" si="55"/>
        <v>Enter value</v>
      </c>
      <c r="V155" s="57" t="str">
        <f t="shared" si="56"/>
        <v>Enter value</v>
      </c>
      <c r="W155" s="55" t="str">
        <f t="shared" si="66"/>
        <v>Enter value</v>
      </c>
      <c r="X155" s="55" t="str">
        <f t="shared" si="66"/>
        <v>Enter value</v>
      </c>
      <c r="Y155" s="57" t="str">
        <f t="shared" si="60"/>
        <v>Enter value</v>
      </c>
      <c r="Z155" s="55" t="str">
        <f t="shared" si="66"/>
        <v>Enter value</v>
      </c>
      <c r="AA155" s="57" t="str">
        <f t="shared" si="57"/>
        <v>Enter value</v>
      </c>
      <c r="AB155" s="55" t="str">
        <f t="shared" si="58"/>
        <v>Enter value</v>
      </c>
      <c r="AC155" s="55" t="str">
        <f t="shared" si="59"/>
        <v>Enter value</v>
      </c>
      <c r="AD155" s="70" t="str">
        <f t="shared" si="67"/>
        <v>Do not enter value here</v>
      </c>
      <c r="AE155" s="70" t="str">
        <f>IF(OR(H155="Enter Value",H155="Leave Blank"),"Do not enter value here",IF(G155="1 - Low",VLOOKUP(B155,'Rent Limts'!$D$14:$L$20,8,FALSE),IF(G155="2 - High",VLOOKUP(B155,'Rent Limts'!$D$14:$I$20,6,FALSE),IF(D155="HCD",VLOOKUP(B155,'Rent Limts'!$D$2:$S$7,MATCH(H155,'Rent Limts'!$D$1:$S$1,0),0),VLOOKUP(B155,'Rent Limts'!$D$8:$S$13,MATCH(H155,'Rent Limts'!$D$1:$S$1,0),0)))))</f>
        <v>Do not enter value here</v>
      </c>
      <c r="AF155" s="71" t="str">
        <f t="shared" si="70"/>
        <v>Do not enter value here</v>
      </c>
      <c r="AG155" s="70" t="str">
        <f>IF(OR(H155="Enter Value",H155="Leave Blank"),"Do not enter value here",IF(G155="1 - Low",VLOOKUP(B155,'Income Limit'!$D$14:$L$20,8,FALSE),IF(G155="2 - High",VLOOKUP(B155,'Income Limit'!$D$14:$I$20,6,FALSE),IF(D155="HCD",VLOOKUP(B155,'Income Limit'!$D$2:$S$7,MATCH(H155,'Income Limit'!$D$1:$S$1,0),0),VLOOKUP(B155,'Income Limit'!$D$8:$S$13,MATCH(H155,'Income Limit'!$D$1:$S$1,0),0)))))</f>
        <v>Do not enter value here</v>
      </c>
      <c r="AH155" s="72" t="str">
        <f t="shared" si="68"/>
        <v>Do not enter value here</v>
      </c>
    </row>
    <row r="156" spans="1:34" ht="43.2">
      <c r="A156" s="65"/>
      <c r="B156" s="65"/>
      <c r="C156" s="65"/>
      <c r="D156" s="65"/>
      <c r="E156" s="55" t="s">
        <v>53</v>
      </c>
      <c r="F156" s="55" t="str">
        <f t="shared" si="61"/>
        <v>Enter value</v>
      </c>
      <c r="G156" s="55" t="str">
        <f t="shared" si="62"/>
        <v>Enter value</v>
      </c>
      <c r="H156" s="58" t="str">
        <f t="shared" si="63"/>
        <v>Enter value</v>
      </c>
      <c r="I156" s="55" t="str">
        <f t="shared" si="62"/>
        <v>Enter value</v>
      </c>
      <c r="J156" s="56" t="str">
        <f t="shared" si="47"/>
        <v>Enter value</v>
      </c>
      <c r="K156" s="56" t="str">
        <f t="shared" si="48"/>
        <v>Enter value</v>
      </c>
      <c r="L156" s="57" t="str">
        <f t="shared" si="49"/>
        <v>Enter value</v>
      </c>
      <c r="M156" s="57" t="str">
        <f t="shared" si="50"/>
        <v>Enter value</v>
      </c>
      <c r="N156" s="55" t="str">
        <f t="shared" si="51"/>
        <v>Enter value</v>
      </c>
      <c r="O156" s="55" t="str">
        <f t="shared" si="52"/>
        <v>Enter value</v>
      </c>
      <c r="P156" s="55" t="str">
        <f t="shared" si="64"/>
        <v>Enter value</v>
      </c>
      <c r="Q156" s="56" t="str">
        <f t="shared" si="53"/>
        <v>Enter value</v>
      </c>
      <c r="R156" s="57" t="str">
        <f t="shared" si="65"/>
        <v>Enter value</v>
      </c>
      <c r="S156" s="58" t="str">
        <f t="shared" si="54"/>
        <v>Enter value</v>
      </c>
      <c r="T156" s="55" t="str">
        <f t="shared" si="69"/>
        <v>Enter value</v>
      </c>
      <c r="U156" s="56" t="str">
        <f t="shared" si="55"/>
        <v>Enter value</v>
      </c>
      <c r="V156" s="57" t="str">
        <f t="shared" si="56"/>
        <v>Enter value</v>
      </c>
      <c r="W156" s="55" t="str">
        <f t="shared" si="66"/>
        <v>Enter value</v>
      </c>
      <c r="X156" s="55" t="str">
        <f t="shared" si="66"/>
        <v>Enter value</v>
      </c>
      <c r="Y156" s="57" t="str">
        <f t="shared" si="60"/>
        <v>Enter value</v>
      </c>
      <c r="Z156" s="55" t="str">
        <f t="shared" si="66"/>
        <v>Enter value</v>
      </c>
      <c r="AA156" s="57" t="str">
        <f t="shared" si="57"/>
        <v>Enter value</v>
      </c>
      <c r="AB156" s="55" t="str">
        <f t="shared" si="58"/>
        <v>Enter value</v>
      </c>
      <c r="AC156" s="55" t="str">
        <f t="shared" si="59"/>
        <v>Enter value</v>
      </c>
      <c r="AD156" s="70" t="str">
        <f t="shared" si="67"/>
        <v>Do not enter value here</v>
      </c>
      <c r="AE156" s="70" t="str">
        <f>IF(OR(H156="Enter Value",H156="Leave Blank"),"Do not enter value here",IF(G156="1 - Low",VLOOKUP(B156,'Rent Limts'!$D$14:$L$20,8,FALSE),IF(G156="2 - High",VLOOKUP(B156,'Rent Limts'!$D$14:$I$20,6,FALSE),IF(D156="HCD",VLOOKUP(B156,'Rent Limts'!$D$2:$S$7,MATCH(H156,'Rent Limts'!$D$1:$S$1,0),0),VLOOKUP(B156,'Rent Limts'!$D$8:$S$13,MATCH(H156,'Rent Limts'!$D$1:$S$1,0),0)))))</f>
        <v>Do not enter value here</v>
      </c>
      <c r="AF156" s="71" t="str">
        <f t="shared" si="70"/>
        <v>Do not enter value here</v>
      </c>
      <c r="AG156" s="70" t="str">
        <f>IF(OR(H156="Enter Value",H156="Leave Blank"),"Do not enter value here",IF(G156="1 - Low",VLOOKUP(B156,'Income Limit'!$D$14:$L$20,8,FALSE),IF(G156="2 - High",VLOOKUP(B156,'Income Limit'!$D$14:$I$20,6,FALSE),IF(D156="HCD",VLOOKUP(B156,'Income Limit'!$D$2:$S$7,MATCH(H156,'Income Limit'!$D$1:$S$1,0),0),VLOOKUP(B156,'Income Limit'!$D$8:$S$13,MATCH(H156,'Income Limit'!$D$1:$S$1,0),0)))))</f>
        <v>Do not enter value here</v>
      </c>
      <c r="AH156" s="72" t="str">
        <f t="shared" si="68"/>
        <v>Do not enter value here</v>
      </c>
    </row>
    <row r="157" spans="1:34" ht="43.2">
      <c r="A157" s="65"/>
      <c r="B157" s="65"/>
      <c r="C157" s="65"/>
      <c r="D157" s="65"/>
      <c r="E157" s="55" t="s">
        <v>53</v>
      </c>
      <c r="F157" s="55" t="str">
        <f t="shared" si="61"/>
        <v>Enter value</v>
      </c>
      <c r="G157" s="55" t="str">
        <f t="shared" si="62"/>
        <v>Enter value</v>
      </c>
      <c r="H157" s="58" t="str">
        <f t="shared" si="63"/>
        <v>Enter value</v>
      </c>
      <c r="I157" s="55" t="str">
        <f t="shared" si="62"/>
        <v>Enter value</v>
      </c>
      <c r="J157" s="56" t="str">
        <f t="shared" si="47"/>
        <v>Enter value</v>
      </c>
      <c r="K157" s="56" t="str">
        <f t="shared" si="48"/>
        <v>Enter value</v>
      </c>
      <c r="L157" s="57" t="str">
        <f t="shared" si="49"/>
        <v>Enter value</v>
      </c>
      <c r="M157" s="57" t="str">
        <f t="shared" si="50"/>
        <v>Enter value</v>
      </c>
      <c r="N157" s="55" t="str">
        <f t="shared" si="51"/>
        <v>Enter value</v>
      </c>
      <c r="O157" s="55" t="str">
        <f t="shared" si="52"/>
        <v>Enter value</v>
      </c>
      <c r="P157" s="55" t="str">
        <f t="shared" si="64"/>
        <v>Enter value</v>
      </c>
      <c r="Q157" s="56" t="str">
        <f t="shared" si="53"/>
        <v>Enter value</v>
      </c>
      <c r="R157" s="57" t="str">
        <f t="shared" si="65"/>
        <v>Enter value</v>
      </c>
      <c r="S157" s="58" t="str">
        <f t="shared" si="54"/>
        <v>Enter value</v>
      </c>
      <c r="T157" s="55" t="str">
        <f t="shared" si="69"/>
        <v>Enter value</v>
      </c>
      <c r="U157" s="56" t="str">
        <f t="shared" si="55"/>
        <v>Enter value</v>
      </c>
      <c r="V157" s="57" t="str">
        <f t="shared" si="56"/>
        <v>Enter value</v>
      </c>
      <c r="W157" s="55" t="str">
        <f t="shared" si="66"/>
        <v>Enter value</v>
      </c>
      <c r="X157" s="55" t="str">
        <f t="shared" si="66"/>
        <v>Enter value</v>
      </c>
      <c r="Y157" s="57" t="str">
        <f t="shared" si="60"/>
        <v>Enter value</v>
      </c>
      <c r="Z157" s="55" t="str">
        <f t="shared" si="66"/>
        <v>Enter value</v>
      </c>
      <c r="AA157" s="57" t="str">
        <f t="shared" si="57"/>
        <v>Enter value</v>
      </c>
      <c r="AB157" s="55" t="str">
        <f t="shared" si="58"/>
        <v>Enter value</v>
      </c>
      <c r="AC157" s="55" t="str">
        <f t="shared" si="59"/>
        <v>Enter value</v>
      </c>
      <c r="AD157" s="70" t="str">
        <f t="shared" si="67"/>
        <v>Do not enter value here</v>
      </c>
      <c r="AE157" s="70" t="str">
        <f>IF(OR(H157="Enter Value",H157="Leave Blank"),"Do not enter value here",IF(G157="1 - Low",VLOOKUP(B157,'Rent Limts'!$D$14:$L$20,8,FALSE),IF(G157="2 - High",VLOOKUP(B157,'Rent Limts'!$D$14:$I$20,6,FALSE),IF(D157="HCD",VLOOKUP(B157,'Rent Limts'!$D$2:$S$7,MATCH(H157,'Rent Limts'!$D$1:$S$1,0),0),VLOOKUP(B157,'Rent Limts'!$D$8:$S$13,MATCH(H157,'Rent Limts'!$D$1:$S$1,0),0)))))</f>
        <v>Do not enter value here</v>
      </c>
      <c r="AF157" s="71" t="str">
        <f t="shared" si="70"/>
        <v>Do not enter value here</v>
      </c>
      <c r="AG157" s="70" t="str">
        <f>IF(OR(H157="Enter Value",H157="Leave Blank"),"Do not enter value here",IF(G157="1 - Low",VLOOKUP(B157,'Income Limit'!$D$14:$L$20,8,FALSE),IF(G157="2 - High",VLOOKUP(B157,'Income Limit'!$D$14:$I$20,6,FALSE),IF(D157="HCD",VLOOKUP(B157,'Income Limit'!$D$2:$S$7,MATCH(H157,'Income Limit'!$D$1:$S$1,0),0),VLOOKUP(B157,'Income Limit'!$D$8:$S$13,MATCH(H157,'Income Limit'!$D$1:$S$1,0),0)))))</f>
        <v>Do not enter value here</v>
      </c>
      <c r="AH157" s="72" t="str">
        <f t="shared" si="68"/>
        <v>Do not enter value here</v>
      </c>
    </row>
    <row r="158" spans="1:34" ht="43.2">
      <c r="A158" s="65"/>
      <c r="B158" s="65"/>
      <c r="C158" s="65"/>
      <c r="D158" s="65"/>
      <c r="E158" s="55" t="s">
        <v>53</v>
      </c>
      <c r="F158" s="55" t="str">
        <f t="shared" si="61"/>
        <v>Enter value</v>
      </c>
      <c r="G158" s="55" t="str">
        <f t="shared" si="62"/>
        <v>Enter value</v>
      </c>
      <c r="H158" s="58" t="str">
        <f t="shared" si="63"/>
        <v>Enter value</v>
      </c>
      <c r="I158" s="55" t="str">
        <f t="shared" si="62"/>
        <v>Enter value</v>
      </c>
      <c r="J158" s="56" t="str">
        <f t="shared" si="47"/>
        <v>Enter value</v>
      </c>
      <c r="K158" s="56" t="str">
        <f t="shared" si="48"/>
        <v>Enter value</v>
      </c>
      <c r="L158" s="57" t="str">
        <f t="shared" si="49"/>
        <v>Enter value</v>
      </c>
      <c r="M158" s="57" t="str">
        <f t="shared" si="50"/>
        <v>Enter value</v>
      </c>
      <c r="N158" s="55" t="str">
        <f t="shared" si="51"/>
        <v>Enter value</v>
      </c>
      <c r="O158" s="55" t="str">
        <f t="shared" si="52"/>
        <v>Enter value</v>
      </c>
      <c r="P158" s="55" t="str">
        <f t="shared" si="64"/>
        <v>Enter value</v>
      </c>
      <c r="Q158" s="56" t="str">
        <f t="shared" si="53"/>
        <v>Enter value</v>
      </c>
      <c r="R158" s="57" t="str">
        <f t="shared" si="65"/>
        <v>Enter value</v>
      </c>
      <c r="S158" s="58" t="str">
        <f t="shared" si="54"/>
        <v>Enter value</v>
      </c>
      <c r="T158" s="55" t="str">
        <f t="shared" si="69"/>
        <v>Enter value</v>
      </c>
      <c r="U158" s="56" t="str">
        <f t="shared" si="55"/>
        <v>Enter value</v>
      </c>
      <c r="V158" s="57" t="str">
        <f t="shared" si="56"/>
        <v>Enter value</v>
      </c>
      <c r="W158" s="55" t="str">
        <f t="shared" si="66"/>
        <v>Enter value</v>
      </c>
      <c r="X158" s="55" t="str">
        <f t="shared" si="66"/>
        <v>Enter value</v>
      </c>
      <c r="Y158" s="57" t="str">
        <f t="shared" si="60"/>
        <v>Enter value</v>
      </c>
      <c r="Z158" s="55" t="str">
        <f t="shared" si="66"/>
        <v>Enter value</v>
      </c>
      <c r="AA158" s="57" t="str">
        <f t="shared" si="57"/>
        <v>Enter value</v>
      </c>
      <c r="AB158" s="55" t="str">
        <f t="shared" si="58"/>
        <v>Enter value</v>
      </c>
      <c r="AC158" s="55" t="str">
        <f t="shared" si="59"/>
        <v>Enter value</v>
      </c>
      <c r="AD158" s="70" t="str">
        <f t="shared" si="67"/>
        <v>Do not enter value here</v>
      </c>
      <c r="AE158" s="70" t="str">
        <f>IF(OR(H158="Enter Value",H158="Leave Blank"),"Do not enter value here",IF(G158="1 - Low",VLOOKUP(B158,'Rent Limts'!$D$14:$L$20,8,FALSE),IF(G158="2 - High",VLOOKUP(B158,'Rent Limts'!$D$14:$I$20,6,FALSE),IF(D158="HCD",VLOOKUP(B158,'Rent Limts'!$D$2:$S$7,MATCH(H158,'Rent Limts'!$D$1:$S$1,0),0),VLOOKUP(B158,'Rent Limts'!$D$8:$S$13,MATCH(H158,'Rent Limts'!$D$1:$S$1,0),0)))))</f>
        <v>Do not enter value here</v>
      </c>
      <c r="AF158" s="71" t="str">
        <f t="shared" si="70"/>
        <v>Do not enter value here</v>
      </c>
      <c r="AG158" s="70" t="str">
        <f>IF(OR(H158="Enter Value",H158="Leave Blank"),"Do not enter value here",IF(G158="1 - Low",VLOOKUP(B158,'Income Limit'!$D$14:$L$20,8,FALSE),IF(G158="2 - High",VLOOKUP(B158,'Income Limit'!$D$14:$I$20,6,FALSE),IF(D158="HCD",VLOOKUP(B158,'Income Limit'!$D$2:$S$7,MATCH(H158,'Income Limit'!$D$1:$S$1,0),0),VLOOKUP(B158,'Income Limit'!$D$8:$S$13,MATCH(H158,'Income Limit'!$D$1:$S$1,0),0)))))</f>
        <v>Do not enter value here</v>
      </c>
      <c r="AH158" s="72" t="str">
        <f t="shared" si="68"/>
        <v>Do not enter value here</v>
      </c>
    </row>
    <row r="159" spans="1:34" ht="43.2">
      <c r="A159" s="65"/>
      <c r="B159" s="65"/>
      <c r="C159" s="65"/>
      <c r="D159" s="65"/>
      <c r="E159" s="55" t="s">
        <v>53</v>
      </c>
      <c r="F159" s="55" t="str">
        <f t="shared" si="61"/>
        <v>Enter value</v>
      </c>
      <c r="G159" s="55" t="str">
        <f t="shared" si="62"/>
        <v>Enter value</v>
      </c>
      <c r="H159" s="58" t="str">
        <f t="shared" si="63"/>
        <v>Enter value</v>
      </c>
      <c r="I159" s="55" t="str">
        <f t="shared" si="62"/>
        <v>Enter value</v>
      </c>
      <c r="J159" s="56" t="str">
        <f t="shared" si="47"/>
        <v>Enter value</v>
      </c>
      <c r="K159" s="56" t="str">
        <f t="shared" si="48"/>
        <v>Enter value</v>
      </c>
      <c r="L159" s="57" t="str">
        <f t="shared" si="49"/>
        <v>Enter value</v>
      </c>
      <c r="M159" s="57" t="str">
        <f t="shared" si="50"/>
        <v>Enter value</v>
      </c>
      <c r="N159" s="55" t="str">
        <f t="shared" si="51"/>
        <v>Enter value</v>
      </c>
      <c r="O159" s="55" t="str">
        <f t="shared" si="52"/>
        <v>Enter value</v>
      </c>
      <c r="P159" s="55" t="str">
        <f t="shared" si="64"/>
        <v>Enter value</v>
      </c>
      <c r="Q159" s="56" t="str">
        <f t="shared" si="53"/>
        <v>Enter value</v>
      </c>
      <c r="R159" s="57" t="str">
        <f t="shared" si="65"/>
        <v>Enter value</v>
      </c>
      <c r="S159" s="58" t="str">
        <f t="shared" si="54"/>
        <v>Enter value</v>
      </c>
      <c r="T159" s="55" t="str">
        <f t="shared" si="69"/>
        <v>Enter value</v>
      </c>
      <c r="U159" s="56" t="str">
        <f t="shared" si="55"/>
        <v>Enter value</v>
      </c>
      <c r="V159" s="57" t="str">
        <f t="shared" si="56"/>
        <v>Enter value</v>
      </c>
      <c r="W159" s="55" t="str">
        <f t="shared" si="66"/>
        <v>Enter value</v>
      </c>
      <c r="X159" s="55" t="str">
        <f t="shared" si="66"/>
        <v>Enter value</v>
      </c>
      <c r="Y159" s="57" t="str">
        <f t="shared" si="60"/>
        <v>Enter value</v>
      </c>
      <c r="Z159" s="55" t="str">
        <f t="shared" si="66"/>
        <v>Enter value</v>
      </c>
      <c r="AA159" s="57" t="str">
        <f t="shared" si="57"/>
        <v>Enter value</v>
      </c>
      <c r="AB159" s="55" t="str">
        <f t="shared" si="58"/>
        <v>Enter value</v>
      </c>
      <c r="AC159" s="55" t="str">
        <f t="shared" si="59"/>
        <v>Enter value</v>
      </c>
      <c r="AD159" s="70" t="str">
        <f t="shared" si="67"/>
        <v>Do not enter value here</v>
      </c>
      <c r="AE159" s="70" t="str">
        <f>IF(OR(H159="Enter Value",H159="Leave Blank"),"Do not enter value here",IF(G159="1 - Low",VLOOKUP(B159,'Rent Limts'!$D$14:$L$20,8,FALSE),IF(G159="2 - High",VLOOKUP(B159,'Rent Limts'!$D$14:$I$20,6,FALSE),IF(D159="HCD",VLOOKUP(B159,'Rent Limts'!$D$2:$S$7,MATCH(H159,'Rent Limts'!$D$1:$S$1,0),0),VLOOKUP(B159,'Rent Limts'!$D$8:$S$13,MATCH(H159,'Rent Limts'!$D$1:$S$1,0),0)))))</f>
        <v>Do not enter value here</v>
      </c>
      <c r="AF159" s="71" t="str">
        <f t="shared" si="70"/>
        <v>Do not enter value here</v>
      </c>
      <c r="AG159" s="70" t="str">
        <f>IF(OR(H159="Enter Value",H159="Leave Blank"),"Do not enter value here",IF(G159="1 - Low",VLOOKUP(B159,'Income Limit'!$D$14:$L$20,8,FALSE),IF(G159="2 - High",VLOOKUP(B159,'Income Limit'!$D$14:$I$20,6,FALSE),IF(D159="HCD",VLOOKUP(B159,'Income Limit'!$D$2:$S$7,MATCH(H159,'Income Limit'!$D$1:$S$1,0),0),VLOOKUP(B159,'Income Limit'!$D$8:$S$13,MATCH(H159,'Income Limit'!$D$1:$S$1,0),0)))))</f>
        <v>Do not enter value here</v>
      </c>
      <c r="AH159" s="72" t="str">
        <f t="shared" si="68"/>
        <v>Do not enter value here</v>
      </c>
    </row>
    <row r="160" spans="1:34" ht="43.2">
      <c r="A160" s="65"/>
      <c r="B160" s="65"/>
      <c r="C160" s="65"/>
      <c r="D160" s="65"/>
      <c r="E160" s="55" t="s">
        <v>53</v>
      </c>
      <c r="F160" s="55" t="str">
        <f t="shared" si="61"/>
        <v>Enter value</v>
      </c>
      <c r="G160" s="55" t="str">
        <f t="shared" si="62"/>
        <v>Enter value</v>
      </c>
      <c r="H160" s="58" t="str">
        <f t="shared" si="63"/>
        <v>Enter value</v>
      </c>
      <c r="I160" s="55" t="str">
        <f t="shared" si="62"/>
        <v>Enter value</v>
      </c>
      <c r="J160" s="56" t="str">
        <f t="shared" si="47"/>
        <v>Enter value</v>
      </c>
      <c r="K160" s="56" t="str">
        <f t="shared" si="48"/>
        <v>Enter value</v>
      </c>
      <c r="L160" s="57" t="str">
        <f t="shared" si="49"/>
        <v>Enter value</v>
      </c>
      <c r="M160" s="57" t="str">
        <f t="shared" si="50"/>
        <v>Enter value</v>
      </c>
      <c r="N160" s="55" t="str">
        <f t="shared" si="51"/>
        <v>Enter value</v>
      </c>
      <c r="O160" s="55" t="str">
        <f t="shared" si="52"/>
        <v>Enter value</v>
      </c>
      <c r="P160" s="55" t="str">
        <f t="shared" si="64"/>
        <v>Enter value</v>
      </c>
      <c r="Q160" s="56" t="str">
        <f t="shared" si="53"/>
        <v>Enter value</v>
      </c>
      <c r="R160" s="57" t="str">
        <f t="shared" si="65"/>
        <v>Enter value</v>
      </c>
      <c r="S160" s="58" t="str">
        <f t="shared" si="54"/>
        <v>Enter value</v>
      </c>
      <c r="T160" s="55" t="str">
        <f t="shared" si="69"/>
        <v>Enter value</v>
      </c>
      <c r="U160" s="56" t="str">
        <f t="shared" si="55"/>
        <v>Enter value</v>
      </c>
      <c r="V160" s="57" t="str">
        <f t="shared" si="56"/>
        <v>Enter value</v>
      </c>
      <c r="W160" s="55" t="str">
        <f t="shared" si="66"/>
        <v>Enter value</v>
      </c>
      <c r="X160" s="55" t="str">
        <f t="shared" si="66"/>
        <v>Enter value</v>
      </c>
      <c r="Y160" s="57" t="str">
        <f t="shared" si="60"/>
        <v>Enter value</v>
      </c>
      <c r="Z160" s="55" t="str">
        <f t="shared" si="66"/>
        <v>Enter value</v>
      </c>
      <c r="AA160" s="57" t="str">
        <f t="shared" si="57"/>
        <v>Enter value</v>
      </c>
      <c r="AB160" s="55" t="str">
        <f t="shared" si="58"/>
        <v>Enter value</v>
      </c>
      <c r="AC160" s="55" t="str">
        <f t="shared" si="59"/>
        <v>Enter value</v>
      </c>
      <c r="AD160" s="70" t="str">
        <f t="shared" si="67"/>
        <v>Do not enter value here</v>
      </c>
      <c r="AE160" s="70" t="str">
        <f>IF(OR(H160="Enter Value",H160="Leave Blank"),"Do not enter value here",IF(G160="1 - Low",VLOOKUP(B160,'Rent Limts'!$D$14:$L$20,8,FALSE),IF(G160="2 - High",VLOOKUP(B160,'Rent Limts'!$D$14:$I$20,6,FALSE),IF(D160="HCD",VLOOKUP(B160,'Rent Limts'!$D$2:$S$7,MATCH(H160,'Rent Limts'!$D$1:$S$1,0),0),VLOOKUP(B160,'Rent Limts'!$D$8:$S$13,MATCH(H160,'Rent Limts'!$D$1:$S$1,0),0)))))</f>
        <v>Do not enter value here</v>
      </c>
      <c r="AF160" s="71" t="str">
        <f t="shared" si="70"/>
        <v>Do not enter value here</v>
      </c>
      <c r="AG160" s="70" t="str">
        <f>IF(OR(H160="Enter Value",H160="Leave Blank"),"Do not enter value here",IF(G160="1 - Low",VLOOKUP(B160,'Income Limit'!$D$14:$L$20,8,FALSE),IF(G160="2 - High",VLOOKUP(B160,'Income Limit'!$D$14:$I$20,6,FALSE),IF(D160="HCD",VLOOKUP(B160,'Income Limit'!$D$2:$S$7,MATCH(H160,'Income Limit'!$D$1:$S$1,0),0),VLOOKUP(B160,'Income Limit'!$D$8:$S$13,MATCH(H160,'Income Limit'!$D$1:$S$1,0),0)))))</f>
        <v>Do not enter value here</v>
      </c>
      <c r="AH160" s="72" t="str">
        <f t="shared" si="68"/>
        <v>Do not enter value here</v>
      </c>
    </row>
    <row r="161" spans="1:34" ht="43.2">
      <c r="A161" s="65"/>
      <c r="B161" s="65"/>
      <c r="C161" s="65"/>
      <c r="D161" s="65"/>
      <c r="E161" s="55" t="s">
        <v>53</v>
      </c>
      <c r="F161" s="55" t="str">
        <f t="shared" si="61"/>
        <v>Enter value</v>
      </c>
      <c r="G161" s="55" t="str">
        <f t="shared" si="62"/>
        <v>Enter value</v>
      </c>
      <c r="H161" s="58" t="str">
        <f t="shared" si="63"/>
        <v>Enter value</v>
      </c>
      <c r="I161" s="55" t="str">
        <f t="shared" si="62"/>
        <v>Enter value</v>
      </c>
      <c r="J161" s="56" t="str">
        <f t="shared" si="47"/>
        <v>Enter value</v>
      </c>
      <c r="K161" s="56" t="str">
        <f t="shared" si="48"/>
        <v>Enter value</v>
      </c>
      <c r="L161" s="57" t="str">
        <f t="shared" si="49"/>
        <v>Enter value</v>
      </c>
      <c r="M161" s="57" t="str">
        <f t="shared" si="50"/>
        <v>Enter value</v>
      </c>
      <c r="N161" s="55" t="str">
        <f t="shared" si="51"/>
        <v>Enter value</v>
      </c>
      <c r="O161" s="55" t="str">
        <f t="shared" si="52"/>
        <v>Enter value</v>
      </c>
      <c r="P161" s="55" t="str">
        <f t="shared" si="64"/>
        <v>Enter value</v>
      </c>
      <c r="Q161" s="56" t="str">
        <f t="shared" si="53"/>
        <v>Enter value</v>
      </c>
      <c r="R161" s="57" t="str">
        <f t="shared" si="65"/>
        <v>Enter value</v>
      </c>
      <c r="S161" s="58" t="str">
        <f t="shared" si="54"/>
        <v>Enter value</v>
      </c>
      <c r="T161" s="55" t="str">
        <f t="shared" si="69"/>
        <v>Enter value</v>
      </c>
      <c r="U161" s="56" t="str">
        <f t="shared" si="55"/>
        <v>Enter value</v>
      </c>
      <c r="V161" s="57" t="str">
        <f t="shared" si="56"/>
        <v>Enter value</v>
      </c>
      <c r="W161" s="55" t="str">
        <f t="shared" si="66"/>
        <v>Enter value</v>
      </c>
      <c r="X161" s="55" t="str">
        <f t="shared" si="66"/>
        <v>Enter value</v>
      </c>
      <c r="Y161" s="57" t="str">
        <f t="shared" si="60"/>
        <v>Enter value</v>
      </c>
      <c r="Z161" s="55" t="str">
        <f t="shared" si="66"/>
        <v>Enter value</v>
      </c>
      <c r="AA161" s="57" t="str">
        <f t="shared" si="57"/>
        <v>Enter value</v>
      </c>
      <c r="AB161" s="55" t="str">
        <f t="shared" si="58"/>
        <v>Enter value</v>
      </c>
      <c r="AC161" s="55" t="str">
        <f t="shared" si="59"/>
        <v>Enter value</v>
      </c>
      <c r="AD161" s="70" t="str">
        <f t="shared" si="67"/>
        <v>Do not enter value here</v>
      </c>
      <c r="AE161" s="70" t="str">
        <f>IF(OR(H161="Enter Value",H161="Leave Blank"),"Do not enter value here",IF(G161="1 - Low",VLOOKUP(B161,'Rent Limts'!$D$14:$L$20,8,FALSE),IF(G161="2 - High",VLOOKUP(B161,'Rent Limts'!$D$14:$I$20,6,FALSE),IF(D161="HCD",VLOOKUP(B161,'Rent Limts'!$D$2:$S$7,MATCH(H161,'Rent Limts'!$D$1:$S$1,0),0),VLOOKUP(B161,'Rent Limts'!$D$8:$S$13,MATCH(H161,'Rent Limts'!$D$1:$S$1,0),0)))))</f>
        <v>Do not enter value here</v>
      </c>
      <c r="AF161" s="71" t="str">
        <f t="shared" si="70"/>
        <v>Do not enter value here</v>
      </c>
      <c r="AG161" s="70" t="str">
        <f>IF(OR(H161="Enter Value",H161="Leave Blank"),"Do not enter value here",IF(G161="1 - Low",VLOOKUP(B161,'Income Limit'!$D$14:$L$20,8,FALSE),IF(G161="2 - High",VLOOKUP(B161,'Income Limit'!$D$14:$I$20,6,FALSE),IF(D161="HCD",VLOOKUP(B161,'Income Limit'!$D$2:$S$7,MATCH(H161,'Income Limit'!$D$1:$S$1,0),0),VLOOKUP(B161,'Income Limit'!$D$8:$S$13,MATCH(H161,'Income Limit'!$D$1:$S$1,0),0)))))</f>
        <v>Do not enter value here</v>
      </c>
      <c r="AH161" s="72" t="str">
        <f t="shared" si="68"/>
        <v>Do not enter value here</v>
      </c>
    </row>
    <row r="162" spans="1:34" ht="43.2">
      <c r="A162" s="65"/>
      <c r="B162" s="65"/>
      <c r="C162" s="65"/>
      <c r="D162" s="65"/>
      <c r="E162" s="55" t="s">
        <v>53</v>
      </c>
      <c r="F162" s="55" t="str">
        <f t="shared" si="61"/>
        <v>Enter value</v>
      </c>
      <c r="G162" s="55" t="str">
        <f t="shared" si="62"/>
        <v>Enter value</v>
      </c>
      <c r="H162" s="58" t="str">
        <f t="shared" si="63"/>
        <v>Enter value</v>
      </c>
      <c r="I162" s="55" t="str">
        <f t="shared" si="62"/>
        <v>Enter value</v>
      </c>
      <c r="J162" s="56" t="str">
        <f t="shared" si="47"/>
        <v>Enter value</v>
      </c>
      <c r="K162" s="56" t="str">
        <f t="shared" si="48"/>
        <v>Enter value</v>
      </c>
      <c r="L162" s="57" t="str">
        <f t="shared" si="49"/>
        <v>Enter value</v>
      </c>
      <c r="M162" s="57" t="str">
        <f t="shared" si="50"/>
        <v>Enter value</v>
      </c>
      <c r="N162" s="55" t="str">
        <f t="shared" si="51"/>
        <v>Enter value</v>
      </c>
      <c r="O162" s="55" t="str">
        <f t="shared" si="52"/>
        <v>Enter value</v>
      </c>
      <c r="P162" s="55" t="str">
        <f t="shared" si="64"/>
        <v>Enter value</v>
      </c>
      <c r="Q162" s="56" t="str">
        <f t="shared" si="53"/>
        <v>Enter value</v>
      </c>
      <c r="R162" s="57" t="str">
        <f t="shared" si="65"/>
        <v>Enter value</v>
      </c>
      <c r="S162" s="58" t="str">
        <f t="shared" si="54"/>
        <v>Enter value</v>
      </c>
      <c r="T162" s="55" t="str">
        <f t="shared" si="69"/>
        <v>Enter value</v>
      </c>
      <c r="U162" s="56" t="str">
        <f t="shared" si="55"/>
        <v>Enter value</v>
      </c>
      <c r="V162" s="57" t="str">
        <f t="shared" si="56"/>
        <v>Enter value</v>
      </c>
      <c r="W162" s="55" t="str">
        <f t="shared" si="66"/>
        <v>Enter value</v>
      </c>
      <c r="X162" s="55" t="str">
        <f t="shared" si="66"/>
        <v>Enter value</v>
      </c>
      <c r="Y162" s="57" t="str">
        <f t="shared" si="60"/>
        <v>Enter value</v>
      </c>
      <c r="Z162" s="55" t="str">
        <f t="shared" si="66"/>
        <v>Enter value</v>
      </c>
      <c r="AA162" s="57" t="str">
        <f t="shared" si="57"/>
        <v>Enter value</v>
      </c>
      <c r="AB162" s="55" t="str">
        <f t="shared" si="58"/>
        <v>Enter value</v>
      </c>
      <c r="AC162" s="55" t="str">
        <f t="shared" si="59"/>
        <v>Enter value</v>
      </c>
      <c r="AD162" s="70" t="str">
        <f t="shared" si="67"/>
        <v>Do not enter value here</v>
      </c>
      <c r="AE162" s="70" t="str">
        <f>IF(OR(H162="Enter Value",H162="Leave Blank"),"Do not enter value here",IF(G162="1 - Low",VLOOKUP(B162,'Rent Limts'!$D$14:$L$20,8,FALSE),IF(G162="2 - High",VLOOKUP(B162,'Rent Limts'!$D$14:$I$20,6,FALSE),IF(D162="HCD",VLOOKUP(B162,'Rent Limts'!$D$2:$S$7,MATCH(H162,'Rent Limts'!$D$1:$S$1,0),0),VLOOKUP(B162,'Rent Limts'!$D$8:$S$13,MATCH(H162,'Rent Limts'!$D$1:$S$1,0),0)))))</f>
        <v>Do not enter value here</v>
      </c>
      <c r="AF162" s="71" t="str">
        <f t="shared" si="70"/>
        <v>Do not enter value here</v>
      </c>
      <c r="AG162" s="70" t="str">
        <f>IF(OR(H162="Enter Value",H162="Leave Blank"),"Do not enter value here",IF(G162="1 - Low",VLOOKUP(B162,'Income Limit'!$D$14:$L$20,8,FALSE),IF(G162="2 - High",VLOOKUP(B162,'Income Limit'!$D$14:$I$20,6,FALSE),IF(D162="HCD",VLOOKUP(B162,'Income Limit'!$D$2:$S$7,MATCH(H162,'Income Limit'!$D$1:$S$1,0),0),VLOOKUP(B162,'Income Limit'!$D$8:$S$13,MATCH(H162,'Income Limit'!$D$1:$S$1,0),0)))))</f>
        <v>Do not enter value here</v>
      </c>
      <c r="AH162" s="72" t="str">
        <f t="shared" si="68"/>
        <v>Do not enter value here</v>
      </c>
    </row>
    <row r="163" spans="1:34" ht="43.2">
      <c r="A163" s="65"/>
      <c r="B163" s="65"/>
      <c r="C163" s="65"/>
      <c r="D163" s="65"/>
      <c r="E163" s="55" t="s">
        <v>53</v>
      </c>
      <c r="F163" s="55" t="str">
        <f t="shared" si="61"/>
        <v>Enter value</v>
      </c>
      <c r="G163" s="55" t="str">
        <f t="shared" si="62"/>
        <v>Enter value</v>
      </c>
      <c r="H163" s="58" t="str">
        <f t="shared" si="63"/>
        <v>Enter value</v>
      </c>
      <c r="I163" s="55" t="str">
        <f t="shared" si="62"/>
        <v>Enter value</v>
      </c>
      <c r="J163" s="56" t="str">
        <f t="shared" si="47"/>
        <v>Enter value</v>
      </c>
      <c r="K163" s="56" t="str">
        <f t="shared" si="48"/>
        <v>Enter value</v>
      </c>
      <c r="L163" s="57" t="str">
        <f t="shared" si="49"/>
        <v>Enter value</v>
      </c>
      <c r="M163" s="57" t="str">
        <f t="shared" si="50"/>
        <v>Enter value</v>
      </c>
      <c r="N163" s="55" t="str">
        <f t="shared" si="51"/>
        <v>Enter value</v>
      </c>
      <c r="O163" s="55" t="str">
        <f t="shared" si="52"/>
        <v>Enter value</v>
      </c>
      <c r="P163" s="55" t="str">
        <f t="shared" si="64"/>
        <v>Enter value</v>
      </c>
      <c r="Q163" s="56" t="str">
        <f t="shared" si="53"/>
        <v>Enter value</v>
      </c>
      <c r="R163" s="57" t="str">
        <f t="shared" si="65"/>
        <v>Enter value</v>
      </c>
      <c r="S163" s="58" t="str">
        <f t="shared" si="54"/>
        <v>Enter value</v>
      </c>
      <c r="T163" s="55" t="str">
        <f t="shared" si="69"/>
        <v>Enter value</v>
      </c>
      <c r="U163" s="56" t="str">
        <f t="shared" si="55"/>
        <v>Enter value</v>
      </c>
      <c r="V163" s="57" t="str">
        <f t="shared" si="56"/>
        <v>Enter value</v>
      </c>
      <c r="W163" s="55" t="str">
        <f t="shared" si="66"/>
        <v>Enter value</v>
      </c>
      <c r="X163" s="55" t="str">
        <f t="shared" si="66"/>
        <v>Enter value</v>
      </c>
      <c r="Y163" s="57" t="str">
        <f t="shared" si="60"/>
        <v>Enter value</v>
      </c>
      <c r="Z163" s="55" t="str">
        <f t="shared" si="66"/>
        <v>Enter value</v>
      </c>
      <c r="AA163" s="57" t="str">
        <f t="shared" si="57"/>
        <v>Enter value</v>
      </c>
      <c r="AB163" s="55" t="str">
        <f t="shared" si="58"/>
        <v>Enter value</v>
      </c>
      <c r="AC163" s="55" t="str">
        <f t="shared" si="59"/>
        <v>Enter value</v>
      </c>
      <c r="AD163" s="70" t="str">
        <f t="shared" si="67"/>
        <v>Do not enter value here</v>
      </c>
      <c r="AE163" s="70" t="str">
        <f>IF(OR(H163="Enter Value",H163="Leave Blank"),"Do not enter value here",IF(G163="1 - Low",VLOOKUP(B163,'Rent Limts'!$D$14:$L$20,8,FALSE),IF(G163="2 - High",VLOOKUP(B163,'Rent Limts'!$D$14:$I$20,6,FALSE),IF(D163="HCD",VLOOKUP(B163,'Rent Limts'!$D$2:$S$7,MATCH(H163,'Rent Limts'!$D$1:$S$1,0),0),VLOOKUP(B163,'Rent Limts'!$D$8:$S$13,MATCH(H163,'Rent Limts'!$D$1:$S$1,0),0)))))</f>
        <v>Do not enter value here</v>
      </c>
      <c r="AF163" s="71" t="str">
        <f t="shared" si="70"/>
        <v>Do not enter value here</v>
      </c>
      <c r="AG163" s="70" t="str">
        <f>IF(OR(H163="Enter Value",H163="Leave Blank"),"Do not enter value here",IF(G163="1 - Low",VLOOKUP(B163,'Income Limit'!$D$14:$L$20,8,FALSE),IF(G163="2 - High",VLOOKUP(B163,'Income Limit'!$D$14:$I$20,6,FALSE),IF(D163="HCD",VLOOKUP(B163,'Income Limit'!$D$2:$S$7,MATCH(H163,'Income Limit'!$D$1:$S$1,0),0),VLOOKUP(B163,'Income Limit'!$D$8:$S$13,MATCH(H163,'Income Limit'!$D$1:$S$1,0),0)))))</f>
        <v>Do not enter value here</v>
      </c>
      <c r="AH163" s="72" t="str">
        <f t="shared" si="68"/>
        <v>Do not enter value here</v>
      </c>
    </row>
    <row r="164" spans="1:34" ht="43.2">
      <c r="A164" s="65"/>
      <c r="B164" s="65"/>
      <c r="C164" s="65"/>
      <c r="D164" s="65"/>
      <c r="E164" s="55" t="s">
        <v>53</v>
      </c>
      <c r="F164" s="55" t="str">
        <f t="shared" si="61"/>
        <v>Enter value</v>
      </c>
      <c r="G164" s="55" t="str">
        <f t="shared" si="62"/>
        <v>Enter value</v>
      </c>
      <c r="H164" s="58" t="str">
        <f t="shared" si="63"/>
        <v>Enter value</v>
      </c>
      <c r="I164" s="55" t="str">
        <f t="shared" si="62"/>
        <v>Enter value</v>
      </c>
      <c r="J164" s="56" t="str">
        <f t="shared" si="47"/>
        <v>Enter value</v>
      </c>
      <c r="K164" s="56" t="str">
        <f t="shared" si="48"/>
        <v>Enter value</v>
      </c>
      <c r="L164" s="57" t="str">
        <f t="shared" si="49"/>
        <v>Enter value</v>
      </c>
      <c r="M164" s="57" t="str">
        <f t="shared" si="50"/>
        <v>Enter value</v>
      </c>
      <c r="N164" s="55" t="str">
        <f t="shared" si="51"/>
        <v>Enter value</v>
      </c>
      <c r="O164" s="55" t="str">
        <f t="shared" si="52"/>
        <v>Enter value</v>
      </c>
      <c r="P164" s="55" t="str">
        <f t="shared" si="64"/>
        <v>Enter value</v>
      </c>
      <c r="Q164" s="56" t="str">
        <f t="shared" si="53"/>
        <v>Enter value</v>
      </c>
      <c r="R164" s="57" t="str">
        <f t="shared" si="65"/>
        <v>Enter value</v>
      </c>
      <c r="S164" s="58" t="str">
        <f t="shared" si="54"/>
        <v>Enter value</v>
      </c>
      <c r="T164" s="55" t="str">
        <f t="shared" si="69"/>
        <v>Enter value</v>
      </c>
      <c r="U164" s="56" t="str">
        <f t="shared" si="55"/>
        <v>Enter value</v>
      </c>
      <c r="V164" s="57" t="str">
        <f t="shared" si="56"/>
        <v>Enter value</v>
      </c>
      <c r="W164" s="55" t="str">
        <f t="shared" si="66"/>
        <v>Enter value</v>
      </c>
      <c r="X164" s="55" t="str">
        <f t="shared" si="66"/>
        <v>Enter value</v>
      </c>
      <c r="Y164" s="57" t="str">
        <f t="shared" si="60"/>
        <v>Enter value</v>
      </c>
      <c r="Z164" s="55" t="str">
        <f t="shared" si="66"/>
        <v>Enter value</v>
      </c>
      <c r="AA164" s="57" t="str">
        <f t="shared" si="57"/>
        <v>Enter value</v>
      </c>
      <c r="AB164" s="55" t="str">
        <f t="shared" si="58"/>
        <v>Enter value</v>
      </c>
      <c r="AC164" s="55" t="str">
        <f t="shared" si="59"/>
        <v>Enter value</v>
      </c>
      <c r="AD164" s="70" t="str">
        <f t="shared" si="67"/>
        <v>Do not enter value here</v>
      </c>
      <c r="AE164" s="70" t="str">
        <f>IF(OR(H164="Enter Value",H164="Leave Blank"),"Do not enter value here",IF(G164="1 - Low",VLOOKUP(B164,'Rent Limts'!$D$14:$L$20,8,FALSE),IF(G164="2 - High",VLOOKUP(B164,'Rent Limts'!$D$14:$I$20,6,FALSE),IF(D164="HCD",VLOOKUP(B164,'Rent Limts'!$D$2:$S$7,MATCH(H164,'Rent Limts'!$D$1:$S$1,0),0),VLOOKUP(B164,'Rent Limts'!$D$8:$S$13,MATCH(H164,'Rent Limts'!$D$1:$S$1,0),0)))))</f>
        <v>Do not enter value here</v>
      </c>
      <c r="AF164" s="71" t="str">
        <f t="shared" si="70"/>
        <v>Do not enter value here</v>
      </c>
      <c r="AG164" s="70" t="str">
        <f>IF(OR(H164="Enter Value",H164="Leave Blank"),"Do not enter value here",IF(G164="1 - Low",VLOOKUP(B164,'Income Limit'!$D$14:$L$20,8,FALSE),IF(G164="2 - High",VLOOKUP(B164,'Income Limit'!$D$14:$I$20,6,FALSE),IF(D164="HCD",VLOOKUP(B164,'Income Limit'!$D$2:$S$7,MATCH(H164,'Income Limit'!$D$1:$S$1,0),0),VLOOKUP(B164,'Income Limit'!$D$8:$S$13,MATCH(H164,'Income Limit'!$D$1:$S$1,0),0)))))</f>
        <v>Do not enter value here</v>
      </c>
      <c r="AH164" s="72" t="str">
        <f t="shared" si="68"/>
        <v>Do not enter value here</v>
      </c>
    </row>
    <row r="165" spans="1:34" ht="43.2">
      <c r="A165" s="65"/>
      <c r="B165" s="65"/>
      <c r="C165" s="65"/>
      <c r="D165" s="65"/>
      <c r="E165" s="55" t="s">
        <v>53</v>
      </c>
      <c r="F165" s="55" t="str">
        <f t="shared" si="61"/>
        <v>Enter value</v>
      </c>
      <c r="G165" s="55" t="str">
        <f t="shared" si="62"/>
        <v>Enter value</v>
      </c>
      <c r="H165" s="58" t="str">
        <f t="shared" si="63"/>
        <v>Enter value</v>
      </c>
      <c r="I165" s="55" t="str">
        <f t="shared" si="62"/>
        <v>Enter value</v>
      </c>
      <c r="J165" s="56" t="str">
        <f t="shared" si="47"/>
        <v>Enter value</v>
      </c>
      <c r="K165" s="56" t="str">
        <f t="shared" si="48"/>
        <v>Enter value</v>
      </c>
      <c r="L165" s="57" t="str">
        <f t="shared" si="49"/>
        <v>Enter value</v>
      </c>
      <c r="M165" s="57" t="str">
        <f t="shared" si="50"/>
        <v>Enter value</v>
      </c>
      <c r="N165" s="55" t="str">
        <f t="shared" si="51"/>
        <v>Enter value</v>
      </c>
      <c r="O165" s="55" t="str">
        <f t="shared" si="52"/>
        <v>Enter value</v>
      </c>
      <c r="P165" s="55" t="str">
        <f t="shared" si="64"/>
        <v>Enter value</v>
      </c>
      <c r="Q165" s="56" t="str">
        <f t="shared" si="53"/>
        <v>Enter value</v>
      </c>
      <c r="R165" s="57" t="str">
        <f t="shared" si="65"/>
        <v>Enter value</v>
      </c>
      <c r="S165" s="58" t="str">
        <f t="shared" si="54"/>
        <v>Enter value</v>
      </c>
      <c r="T165" s="55" t="str">
        <f t="shared" si="69"/>
        <v>Enter value</v>
      </c>
      <c r="U165" s="56" t="str">
        <f t="shared" si="55"/>
        <v>Enter value</v>
      </c>
      <c r="V165" s="57" t="str">
        <f t="shared" si="56"/>
        <v>Enter value</v>
      </c>
      <c r="W165" s="55" t="str">
        <f t="shared" si="66"/>
        <v>Enter value</v>
      </c>
      <c r="X165" s="55" t="str">
        <f t="shared" si="66"/>
        <v>Enter value</v>
      </c>
      <c r="Y165" s="57" t="str">
        <f t="shared" si="60"/>
        <v>Enter value</v>
      </c>
      <c r="Z165" s="55" t="str">
        <f t="shared" si="66"/>
        <v>Enter value</v>
      </c>
      <c r="AA165" s="57" t="str">
        <f t="shared" si="57"/>
        <v>Enter value</v>
      </c>
      <c r="AB165" s="55" t="str">
        <f t="shared" si="58"/>
        <v>Enter value</v>
      </c>
      <c r="AC165" s="55" t="str">
        <f t="shared" si="59"/>
        <v>Enter value</v>
      </c>
      <c r="AD165" s="70" t="str">
        <f t="shared" si="67"/>
        <v>Do not enter value here</v>
      </c>
      <c r="AE165" s="70" t="str">
        <f>IF(OR(H165="Enter Value",H165="Leave Blank"),"Do not enter value here",IF(G165="1 - Low",VLOOKUP(B165,'Rent Limts'!$D$14:$L$20,8,FALSE),IF(G165="2 - High",VLOOKUP(B165,'Rent Limts'!$D$14:$I$20,6,FALSE),IF(D165="HCD",VLOOKUP(B165,'Rent Limts'!$D$2:$S$7,MATCH(H165,'Rent Limts'!$D$1:$S$1,0),0),VLOOKUP(B165,'Rent Limts'!$D$8:$S$13,MATCH(H165,'Rent Limts'!$D$1:$S$1,0),0)))))</f>
        <v>Do not enter value here</v>
      </c>
      <c r="AF165" s="71" t="str">
        <f t="shared" si="70"/>
        <v>Do not enter value here</v>
      </c>
      <c r="AG165" s="70" t="str">
        <f>IF(OR(H165="Enter Value",H165="Leave Blank"),"Do not enter value here",IF(G165="1 - Low",VLOOKUP(B165,'Income Limit'!$D$14:$L$20,8,FALSE),IF(G165="2 - High",VLOOKUP(B165,'Income Limit'!$D$14:$I$20,6,FALSE),IF(D165="HCD",VLOOKUP(B165,'Income Limit'!$D$2:$S$7,MATCH(H165,'Income Limit'!$D$1:$S$1,0),0),VLOOKUP(B165,'Income Limit'!$D$8:$S$13,MATCH(H165,'Income Limit'!$D$1:$S$1,0),0)))))</f>
        <v>Do not enter value here</v>
      </c>
      <c r="AH165" s="72" t="str">
        <f t="shared" si="68"/>
        <v>Do not enter value here</v>
      </c>
    </row>
    <row r="166" spans="1:34" ht="43.2">
      <c r="A166" s="65"/>
      <c r="B166" s="65"/>
      <c r="C166" s="65"/>
      <c r="D166" s="65"/>
      <c r="E166" s="55" t="s">
        <v>53</v>
      </c>
      <c r="F166" s="55" t="str">
        <f t="shared" si="61"/>
        <v>Enter value</v>
      </c>
      <c r="G166" s="55" t="str">
        <f t="shared" si="62"/>
        <v>Enter value</v>
      </c>
      <c r="H166" s="58" t="str">
        <f t="shared" si="63"/>
        <v>Enter value</v>
      </c>
      <c r="I166" s="55" t="str">
        <f t="shared" si="62"/>
        <v>Enter value</v>
      </c>
      <c r="J166" s="56" t="str">
        <f t="shared" si="47"/>
        <v>Enter value</v>
      </c>
      <c r="K166" s="56" t="str">
        <f t="shared" si="48"/>
        <v>Enter value</v>
      </c>
      <c r="L166" s="57" t="str">
        <f t="shared" si="49"/>
        <v>Enter value</v>
      </c>
      <c r="M166" s="57" t="str">
        <f t="shared" si="50"/>
        <v>Enter value</v>
      </c>
      <c r="N166" s="55" t="str">
        <f t="shared" si="51"/>
        <v>Enter value</v>
      </c>
      <c r="O166" s="55" t="str">
        <f t="shared" si="52"/>
        <v>Enter value</v>
      </c>
      <c r="P166" s="55" t="str">
        <f t="shared" si="64"/>
        <v>Enter value</v>
      </c>
      <c r="Q166" s="56" t="str">
        <f t="shared" si="53"/>
        <v>Enter value</v>
      </c>
      <c r="R166" s="57" t="str">
        <f t="shared" si="65"/>
        <v>Enter value</v>
      </c>
      <c r="S166" s="58" t="str">
        <f t="shared" si="54"/>
        <v>Enter value</v>
      </c>
      <c r="T166" s="55" t="str">
        <f t="shared" si="69"/>
        <v>Enter value</v>
      </c>
      <c r="U166" s="56" t="str">
        <f t="shared" si="55"/>
        <v>Enter value</v>
      </c>
      <c r="V166" s="57" t="str">
        <f t="shared" si="56"/>
        <v>Enter value</v>
      </c>
      <c r="W166" s="55" t="str">
        <f t="shared" si="66"/>
        <v>Enter value</v>
      </c>
      <c r="X166" s="55" t="str">
        <f t="shared" si="66"/>
        <v>Enter value</v>
      </c>
      <c r="Y166" s="57" t="str">
        <f t="shared" si="60"/>
        <v>Enter value</v>
      </c>
      <c r="Z166" s="55" t="str">
        <f t="shared" si="66"/>
        <v>Enter value</v>
      </c>
      <c r="AA166" s="57" t="str">
        <f t="shared" si="57"/>
        <v>Enter value</v>
      </c>
      <c r="AB166" s="55" t="str">
        <f t="shared" si="58"/>
        <v>Enter value</v>
      </c>
      <c r="AC166" s="55" t="str">
        <f t="shared" si="59"/>
        <v>Enter value</v>
      </c>
      <c r="AD166" s="70" t="str">
        <f t="shared" si="67"/>
        <v>Do not enter value here</v>
      </c>
      <c r="AE166" s="70" t="str">
        <f>IF(OR(H166="Enter Value",H166="Leave Blank"),"Do not enter value here",IF(G166="1 - Low",VLOOKUP(B166,'Rent Limts'!$D$14:$L$20,8,FALSE),IF(G166="2 - High",VLOOKUP(B166,'Rent Limts'!$D$14:$I$20,6,FALSE),IF(D166="HCD",VLOOKUP(B166,'Rent Limts'!$D$2:$S$7,MATCH(H166,'Rent Limts'!$D$1:$S$1,0),0),VLOOKUP(B166,'Rent Limts'!$D$8:$S$13,MATCH(H166,'Rent Limts'!$D$1:$S$1,0),0)))))</f>
        <v>Do not enter value here</v>
      </c>
      <c r="AF166" s="71" t="str">
        <f t="shared" si="70"/>
        <v>Do not enter value here</v>
      </c>
      <c r="AG166" s="70" t="str">
        <f>IF(OR(H166="Enter Value",H166="Leave Blank"),"Do not enter value here",IF(G166="1 - Low",VLOOKUP(B166,'Income Limit'!$D$14:$L$20,8,FALSE),IF(G166="2 - High",VLOOKUP(B166,'Income Limit'!$D$14:$I$20,6,FALSE),IF(D166="HCD",VLOOKUP(B166,'Income Limit'!$D$2:$S$7,MATCH(H166,'Income Limit'!$D$1:$S$1,0),0),VLOOKUP(B166,'Income Limit'!$D$8:$S$13,MATCH(H166,'Income Limit'!$D$1:$S$1,0),0)))))</f>
        <v>Do not enter value here</v>
      </c>
      <c r="AH166" s="72" t="str">
        <f t="shared" si="68"/>
        <v>Do not enter value here</v>
      </c>
    </row>
    <row r="167" spans="1:34" ht="43.2">
      <c r="A167" s="65"/>
      <c r="B167" s="65"/>
      <c r="C167" s="65"/>
      <c r="D167" s="65"/>
      <c r="E167" s="55" t="s">
        <v>53</v>
      </c>
      <c r="F167" s="55" t="str">
        <f t="shared" si="61"/>
        <v>Enter value</v>
      </c>
      <c r="G167" s="55" t="str">
        <f t="shared" si="62"/>
        <v>Enter value</v>
      </c>
      <c r="H167" s="58" t="str">
        <f t="shared" si="63"/>
        <v>Enter value</v>
      </c>
      <c r="I167" s="55" t="str">
        <f t="shared" si="62"/>
        <v>Enter value</v>
      </c>
      <c r="J167" s="56" t="str">
        <f t="shared" si="47"/>
        <v>Enter value</v>
      </c>
      <c r="K167" s="56" t="str">
        <f t="shared" si="48"/>
        <v>Enter value</v>
      </c>
      <c r="L167" s="57" t="str">
        <f t="shared" si="49"/>
        <v>Enter value</v>
      </c>
      <c r="M167" s="57" t="str">
        <f t="shared" si="50"/>
        <v>Enter value</v>
      </c>
      <c r="N167" s="55" t="str">
        <f t="shared" si="51"/>
        <v>Enter value</v>
      </c>
      <c r="O167" s="55" t="str">
        <f t="shared" si="52"/>
        <v>Enter value</v>
      </c>
      <c r="P167" s="55" t="str">
        <f t="shared" si="64"/>
        <v>Enter value</v>
      </c>
      <c r="Q167" s="56" t="str">
        <f t="shared" si="53"/>
        <v>Enter value</v>
      </c>
      <c r="R167" s="57" t="str">
        <f t="shared" si="65"/>
        <v>Enter value</v>
      </c>
      <c r="S167" s="58" t="str">
        <f t="shared" si="54"/>
        <v>Enter value</v>
      </c>
      <c r="T167" s="55" t="str">
        <f t="shared" si="69"/>
        <v>Enter value</v>
      </c>
      <c r="U167" s="56" t="str">
        <f t="shared" si="55"/>
        <v>Enter value</v>
      </c>
      <c r="V167" s="57" t="str">
        <f t="shared" si="56"/>
        <v>Enter value</v>
      </c>
      <c r="W167" s="55" t="str">
        <f t="shared" si="66"/>
        <v>Enter value</v>
      </c>
      <c r="X167" s="55" t="str">
        <f t="shared" si="66"/>
        <v>Enter value</v>
      </c>
      <c r="Y167" s="57" t="str">
        <f t="shared" si="60"/>
        <v>Enter value</v>
      </c>
      <c r="Z167" s="55" t="str">
        <f t="shared" si="66"/>
        <v>Enter value</v>
      </c>
      <c r="AA167" s="57" t="str">
        <f t="shared" si="57"/>
        <v>Enter value</v>
      </c>
      <c r="AB167" s="55" t="str">
        <f t="shared" si="58"/>
        <v>Enter value</v>
      </c>
      <c r="AC167" s="55" t="str">
        <f t="shared" si="59"/>
        <v>Enter value</v>
      </c>
      <c r="AD167" s="70" t="str">
        <f t="shared" si="67"/>
        <v>Do not enter value here</v>
      </c>
      <c r="AE167" s="70" t="str">
        <f>IF(OR(H167="Enter Value",H167="Leave Blank"),"Do not enter value here",IF(G167="1 - Low",VLOOKUP(B167,'Rent Limts'!$D$14:$L$20,8,FALSE),IF(G167="2 - High",VLOOKUP(B167,'Rent Limts'!$D$14:$I$20,6,FALSE),IF(D167="HCD",VLOOKUP(B167,'Rent Limts'!$D$2:$S$7,MATCH(H167,'Rent Limts'!$D$1:$S$1,0),0),VLOOKUP(B167,'Rent Limts'!$D$8:$S$13,MATCH(H167,'Rent Limts'!$D$1:$S$1,0),0)))))</f>
        <v>Do not enter value here</v>
      </c>
      <c r="AF167" s="71" t="str">
        <f t="shared" si="70"/>
        <v>Do not enter value here</v>
      </c>
      <c r="AG167" s="70" t="str">
        <f>IF(OR(H167="Enter Value",H167="Leave Blank"),"Do not enter value here",IF(G167="1 - Low",VLOOKUP(B167,'Income Limit'!$D$14:$L$20,8,FALSE),IF(G167="2 - High",VLOOKUP(B167,'Income Limit'!$D$14:$I$20,6,FALSE),IF(D167="HCD",VLOOKUP(B167,'Income Limit'!$D$2:$S$7,MATCH(H167,'Income Limit'!$D$1:$S$1,0),0),VLOOKUP(B167,'Income Limit'!$D$8:$S$13,MATCH(H167,'Income Limit'!$D$1:$S$1,0),0)))))</f>
        <v>Do not enter value here</v>
      </c>
      <c r="AH167" s="72" t="str">
        <f t="shared" si="68"/>
        <v>Do not enter value here</v>
      </c>
    </row>
    <row r="168" spans="1:34" ht="43.2">
      <c r="A168" s="65"/>
      <c r="B168" s="65"/>
      <c r="C168" s="65"/>
      <c r="D168" s="65"/>
      <c r="E168" s="55" t="s">
        <v>53</v>
      </c>
      <c r="F168" s="55" t="str">
        <f t="shared" si="61"/>
        <v>Enter value</v>
      </c>
      <c r="G168" s="55" t="str">
        <f t="shared" si="62"/>
        <v>Enter value</v>
      </c>
      <c r="H168" s="58" t="str">
        <f t="shared" si="63"/>
        <v>Enter value</v>
      </c>
      <c r="I168" s="55" t="str">
        <f t="shared" si="62"/>
        <v>Enter value</v>
      </c>
      <c r="J168" s="56" t="str">
        <f t="shared" si="47"/>
        <v>Enter value</v>
      </c>
      <c r="K168" s="56" t="str">
        <f t="shared" si="48"/>
        <v>Enter value</v>
      </c>
      <c r="L168" s="57" t="str">
        <f t="shared" si="49"/>
        <v>Enter value</v>
      </c>
      <c r="M168" s="57" t="str">
        <f t="shared" si="50"/>
        <v>Enter value</v>
      </c>
      <c r="N168" s="55" t="str">
        <f t="shared" si="51"/>
        <v>Enter value</v>
      </c>
      <c r="O168" s="55" t="str">
        <f t="shared" si="52"/>
        <v>Enter value</v>
      </c>
      <c r="P168" s="55" t="str">
        <f t="shared" si="64"/>
        <v>Enter value</v>
      </c>
      <c r="Q168" s="56" t="str">
        <f t="shared" si="53"/>
        <v>Enter value</v>
      </c>
      <c r="R168" s="57" t="str">
        <f t="shared" si="65"/>
        <v>Enter value</v>
      </c>
      <c r="S168" s="58" t="str">
        <f t="shared" si="54"/>
        <v>Enter value</v>
      </c>
      <c r="T168" s="55" t="str">
        <f t="shared" si="69"/>
        <v>Enter value</v>
      </c>
      <c r="U168" s="56" t="str">
        <f t="shared" si="55"/>
        <v>Enter value</v>
      </c>
      <c r="V168" s="57" t="str">
        <f t="shared" si="56"/>
        <v>Enter value</v>
      </c>
      <c r="W168" s="55" t="str">
        <f t="shared" si="66"/>
        <v>Enter value</v>
      </c>
      <c r="X168" s="55" t="str">
        <f t="shared" si="66"/>
        <v>Enter value</v>
      </c>
      <c r="Y168" s="57" t="str">
        <f t="shared" si="60"/>
        <v>Enter value</v>
      </c>
      <c r="Z168" s="55" t="str">
        <f t="shared" si="66"/>
        <v>Enter value</v>
      </c>
      <c r="AA168" s="57" t="str">
        <f t="shared" si="57"/>
        <v>Enter value</v>
      </c>
      <c r="AB168" s="55" t="str">
        <f t="shared" si="58"/>
        <v>Enter value</v>
      </c>
      <c r="AC168" s="55" t="str">
        <f t="shared" si="59"/>
        <v>Enter value</v>
      </c>
      <c r="AD168" s="70" t="str">
        <f t="shared" si="67"/>
        <v>Do not enter value here</v>
      </c>
      <c r="AE168" s="70" t="str">
        <f>IF(OR(H168="Enter Value",H168="Leave Blank"),"Do not enter value here",IF(G168="1 - Low",VLOOKUP(B168,'Rent Limts'!$D$14:$L$20,8,FALSE),IF(G168="2 - High",VLOOKUP(B168,'Rent Limts'!$D$14:$I$20,6,FALSE),IF(D168="HCD",VLOOKUP(B168,'Rent Limts'!$D$2:$S$7,MATCH(H168,'Rent Limts'!$D$1:$S$1,0),0),VLOOKUP(B168,'Rent Limts'!$D$8:$S$13,MATCH(H168,'Rent Limts'!$D$1:$S$1,0),0)))))</f>
        <v>Do not enter value here</v>
      </c>
      <c r="AF168" s="71" t="str">
        <f t="shared" si="70"/>
        <v>Do not enter value here</v>
      </c>
      <c r="AG168" s="70" t="str">
        <f>IF(OR(H168="Enter Value",H168="Leave Blank"),"Do not enter value here",IF(G168="1 - Low",VLOOKUP(B168,'Income Limit'!$D$14:$L$20,8,FALSE),IF(G168="2 - High",VLOOKUP(B168,'Income Limit'!$D$14:$I$20,6,FALSE),IF(D168="HCD",VLOOKUP(B168,'Income Limit'!$D$2:$S$7,MATCH(H168,'Income Limit'!$D$1:$S$1,0),0),VLOOKUP(B168,'Income Limit'!$D$8:$S$13,MATCH(H168,'Income Limit'!$D$1:$S$1,0),0)))))</f>
        <v>Do not enter value here</v>
      </c>
      <c r="AH168" s="72" t="str">
        <f t="shared" si="68"/>
        <v>Do not enter value here</v>
      </c>
    </row>
    <row r="169" spans="1:34" ht="43.2">
      <c r="A169" s="65"/>
      <c r="B169" s="65"/>
      <c r="C169" s="65"/>
      <c r="D169" s="65"/>
      <c r="E169" s="55" t="s">
        <v>53</v>
      </c>
      <c r="F169" s="55" t="str">
        <f t="shared" si="61"/>
        <v>Enter value</v>
      </c>
      <c r="G169" s="55" t="str">
        <f t="shared" si="62"/>
        <v>Enter value</v>
      </c>
      <c r="H169" s="58" t="str">
        <f t="shared" si="63"/>
        <v>Enter value</v>
      </c>
      <c r="I169" s="55" t="str">
        <f t="shared" si="62"/>
        <v>Enter value</v>
      </c>
      <c r="J169" s="56" t="str">
        <f t="shared" si="47"/>
        <v>Enter value</v>
      </c>
      <c r="K169" s="56" t="str">
        <f t="shared" si="48"/>
        <v>Enter value</v>
      </c>
      <c r="L169" s="57" t="str">
        <f t="shared" si="49"/>
        <v>Enter value</v>
      </c>
      <c r="M169" s="57" t="str">
        <f t="shared" si="50"/>
        <v>Enter value</v>
      </c>
      <c r="N169" s="55" t="str">
        <f t="shared" si="51"/>
        <v>Enter value</v>
      </c>
      <c r="O169" s="55" t="str">
        <f t="shared" si="52"/>
        <v>Enter value</v>
      </c>
      <c r="P169" s="55" t="str">
        <f t="shared" si="64"/>
        <v>Enter value</v>
      </c>
      <c r="Q169" s="56" t="str">
        <f t="shared" si="53"/>
        <v>Enter value</v>
      </c>
      <c r="R169" s="57" t="str">
        <f t="shared" si="65"/>
        <v>Enter value</v>
      </c>
      <c r="S169" s="58" t="str">
        <f t="shared" si="54"/>
        <v>Enter value</v>
      </c>
      <c r="T169" s="55" t="str">
        <f t="shared" si="69"/>
        <v>Enter value</v>
      </c>
      <c r="U169" s="56" t="str">
        <f t="shared" si="55"/>
        <v>Enter value</v>
      </c>
      <c r="V169" s="57" t="str">
        <f t="shared" si="56"/>
        <v>Enter value</v>
      </c>
      <c r="W169" s="55" t="str">
        <f t="shared" si="66"/>
        <v>Enter value</v>
      </c>
      <c r="X169" s="55" t="str">
        <f t="shared" si="66"/>
        <v>Enter value</v>
      </c>
      <c r="Y169" s="57" t="str">
        <f t="shared" si="60"/>
        <v>Enter value</v>
      </c>
      <c r="Z169" s="55" t="str">
        <f t="shared" si="66"/>
        <v>Enter value</v>
      </c>
      <c r="AA169" s="57" t="str">
        <f t="shared" si="57"/>
        <v>Enter value</v>
      </c>
      <c r="AB169" s="55" t="str">
        <f t="shared" si="58"/>
        <v>Enter value</v>
      </c>
      <c r="AC169" s="55" t="str">
        <f t="shared" si="59"/>
        <v>Enter value</v>
      </c>
      <c r="AD169" s="70" t="str">
        <f t="shared" si="67"/>
        <v>Do not enter value here</v>
      </c>
      <c r="AE169" s="70" t="str">
        <f>IF(OR(H169="Enter Value",H169="Leave Blank"),"Do not enter value here",IF(G169="1 - Low",VLOOKUP(B169,'Rent Limts'!$D$14:$L$20,8,FALSE),IF(G169="2 - High",VLOOKUP(B169,'Rent Limts'!$D$14:$I$20,6,FALSE),IF(D169="HCD",VLOOKUP(B169,'Rent Limts'!$D$2:$S$7,MATCH(H169,'Rent Limts'!$D$1:$S$1,0),0),VLOOKUP(B169,'Rent Limts'!$D$8:$S$13,MATCH(H169,'Rent Limts'!$D$1:$S$1,0),0)))))</f>
        <v>Do not enter value here</v>
      </c>
      <c r="AF169" s="71" t="str">
        <f t="shared" si="70"/>
        <v>Do not enter value here</v>
      </c>
      <c r="AG169" s="70" t="str">
        <f>IF(OR(H169="Enter Value",H169="Leave Blank"),"Do not enter value here",IF(G169="1 - Low",VLOOKUP(B169,'Income Limit'!$D$14:$L$20,8,FALSE),IF(G169="2 - High",VLOOKUP(B169,'Income Limit'!$D$14:$I$20,6,FALSE),IF(D169="HCD",VLOOKUP(B169,'Income Limit'!$D$2:$S$7,MATCH(H169,'Income Limit'!$D$1:$S$1,0),0),VLOOKUP(B169,'Income Limit'!$D$8:$S$13,MATCH(H169,'Income Limit'!$D$1:$S$1,0),0)))))</f>
        <v>Do not enter value here</v>
      </c>
      <c r="AH169" s="72" t="str">
        <f t="shared" si="68"/>
        <v>Do not enter value here</v>
      </c>
    </row>
    <row r="170" spans="1:34" ht="43.2">
      <c r="A170" s="65"/>
      <c r="B170" s="65"/>
      <c r="C170" s="65"/>
      <c r="D170" s="65"/>
      <c r="E170" s="55" t="s">
        <v>53</v>
      </c>
      <c r="F170" s="55" t="str">
        <f t="shared" si="61"/>
        <v>Enter value</v>
      </c>
      <c r="G170" s="55" t="str">
        <f t="shared" si="62"/>
        <v>Enter value</v>
      </c>
      <c r="H170" s="58" t="str">
        <f t="shared" si="63"/>
        <v>Enter value</v>
      </c>
      <c r="I170" s="55" t="str">
        <f t="shared" si="62"/>
        <v>Enter value</v>
      </c>
      <c r="J170" s="56" t="str">
        <f t="shared" si="47"/>
        <v>Enter value</v>
      </c>
      <c r="K170" s="56" t="str">
        <f t="shared" si="48"/>
        <v>Enter value</v>
      </c>
      <c r="L170" s="57" t="str">
        <f t="shared" si="49"/>
        <v>Enter value</v>
      </c>
      <c r="M170" s="57" t="str">
        <f t="shared" si="50"/>
        <v>Enter value</v>
      </c>
      <c r="N170" s="55" t="str">
        <f t="shared" si="51"/>
        <v>Enter value</v>
      </c>
      <c r="O170" s="55" t="str">
        <f t="shared" si="52"/>
        <v>Enter value</v>
      </c>
      <c r="P170" s="55" t="str">
        <f t="shared" si="64"/>
        <v>Enter value</v>
      </c>
      <c r="Q170" s="56" t="str">
        <f t="shared" si="53"/>
        <v>Enter value</v>
      </c>
      <c r="R170" s="57" t="str">
        <f t="shared" si="65"/>
        <v>Enter value</v>
      </c>
      <c r="S170" s="58" t="str">
        <f t="shared" si="54"/>
        <v>Enter value</v>
      </c>
      <c r="T170" s="55" t="str">
        <f t="shared" si="69"/>
        <v>Enter value</v>
      </c>
      <c r="U170" s="56" t="str">
        <f t="shared" si="55"/>
        <v>Enter value</v>
      </c>
      <c r="V170" s="57" t="str">
        <f t="shared" si="56"/>
        <v>Enter value</v>
      </c>
      <c r="W170" s="55" t="str">
        <f t="shared" si="66"/>
        <v>Enter value</v>
      </c>
      <c r="X170" s="55" t="str">
        <f t="shared" si="66"/>
        <v>Enter value</v>
      </c>
      <c r="Y170" s="57" t="str">
        <f t="shared" si="60"/>
        <v>Enter value</v>
      </c>
      <c r="Z170" s="55" t="str">
        <f t="shared" si="66"/>
        <v>Enter value</v>
      </c>
      <c r="AA170" s="57" t="str">
        <f t="shared" si="57"/>
        <v>Enter value</v>
      </c>
      <c r="AB170" s="55" t="str">
        <f t="shared" si="58"/>
        <v>Enter value</v>
      </c>
      <c r="AC170" s="55" t="str">
        <f t="shared" si="59"/>
        <v>Enter value</v>
      </c>
      <c r="AD170" s="70" t="str">
        <f t="shared" si="67"/>
        <v>Do not enter value here</v>
      </c>
      <c r="AE170" s="70" t="str">
        <f>IF(OR(H170="Enter Value",H170="Leave Blank"),"Do not enter value here",IF(G170="1 - Low",VLOOKUP(B170,'Rent Limts'!$D$14:$L$20,8,FALSE),IF(G170="2 - High",VLOOKUP(B170,'Rent Limts'!$D$14:$I$20,6,FALSE),IF(D170="HCD",VLOOKUP(B170,'Rent Limts'!$D$2:$S$7,MATCH(H170,'Rent Limts'!$D$1:$S$1,0),0),VLOOKUP(B170,'Rent Limts'!$D$8:$S$13,MATCH(H170,'Rent Limts'!$D$1:$S$1,0),0)))))</f>
        <v>Do not enter value here</v>
      </c>
      <c r="AF170" s="71" t="str">
        <f t="shared" si="70"/>
        <v>Do not enter value here</v>
      </c>
      <c r="AG170" s="70" t="str">
        <f>IF(OR(H170="Enter Value",H170="Leave Blank"),"Do not enter value here",IF(G170="1 - Low",VLOOKUP(B170,'Income Limit'!$D$14:$L$20,8,FALSE),IF(G170="2 - High",VLOOKUP(B170,'Income Limit'!$D$14:$I$20,6,FALSE),IF(D170="HCD",VLOOKUP(B170,'Income Limit'!$D$2:$S$7,MATCH(H170,'Income Limit'!$D$1:$S$1,0),0),VLOOKUP(B170,'Income Limit'!$D$8:$S$13,MATCH(H170,'Income Limit'!$D$1:$S$1,0),0)))))</f>
        <v>Do not enter value here</v>
      </c>
      <c r="AH170" s="72" t="str">
        <f t="shared" si="68"/>
        <v>Do not enter value here</v>
      </c>
    </row>
    <row r="171" spans="1:34" ht="43.2">
      <c r="A171" s="65"/>
      <c r="B171" s="65"/>
      <c r="C171" s="65"/>
      <c r="D171" s="65"/>
      <c r="E171" s="55" t="s">
        <v>53</v>
      </c>
      <c r="F171" s="55" t="str">
        <f t="shared" si="61"/>
        <v>Enter value</v>
      </c>
      <c r="G171" s="55" t="str">
        <f t="shared" si="62"/>
        <v>Enter value</v>
      </c>
      <c r="H171" s="58" t="str">
        <f t="shared" si="63"/>
        <v>Enter value</v>
      </c>
      <c r="I171" s="55" t="str">
        <f t="shared" si="62"/>
        <v>Enter value</v>
      </c>
      <c r="J171" s="56" t="str">
        <f t="shared" si="47"/>
        <v>Enter value</v>
      </c>
      <c r="K171" s="56" t="str">
        <f t="shared" si="48"/>
        <v>Enter value</v>
      </c>
      <c r="L171" s="57" t="str">
        <f t="shared" si="49"/>
        <v>Enter value</v>
      </c>
      <c r="M171" s="57" t="str">
        <f t="shared" si="50"/>
        <v>Enter value</v>
      </c>
      <c r="N171" s="55" t="str">
        <f t="shared" si="51"/>
        <v>Enter value</v>
      </c>
      <c r="O171" s="55" t="str">
        <f t="shared" si="52"/>
        <v>Enter value</v>
      </c>
      <c r="P171" s="55" t="str">
        <f t="shared" si="64"/>
        <v>Enter value</v>
      </c>
      <c r="Q171" s="56" t="str">
        <f t="shared" si="53"/>
        <v>Enter value</v>
      </c>
      <c r="R171" s="57" t="str">
        <f t="shared" si="65"/>
        <v>Enter value</v>
      </c>
      <c r="S171" s="58" t="str">
        <f t="shared" si="54"/>
        <v>Enter value</v>
      </c>
      <c r="T171" s="55" t="str">
        <f t="shared" si="69"/>
        <v>Enter value</v>
      </c>
      <c r="U171" s="56" t="str">
        <f t="shared" si="55"/>
        <v>Enter value</v>
      </c>
      <c r="V171" s="57" t="str">
        <f t="shared" si="56"/>
        <v>Enter value</v>
      </c>
      <c r="W171" s="55" t="str">
        <f t="shared" si="66"/>
        <v>Enter value</v>
      </c>
      <c r="X171" s="55" t="str">
        <f t="shared" si="66"/>
        <v>Enter value</v>
      </c>
      <c r="Y171" s="57" t="str">
        <f t="shared" si="60"/>
        <v>Enter value</v>
      </c>
      <c r="Z171" s="55" t="str">
        <f t="shared" si="66"/>
        <v>Enter value</v>
      </c>
      <c r="AA171" s="57" t="str">
        <f t="shared" si="57"/>
        <v>Enter value</v>
      </c>
      <c r="AB171" s="55" t="str">
        <f t="shared" si="58"/>
        <v>Enter value</v>
      </c>
      <c r="AC171" s="55" t="str">
        <f t="shared" si="59"/>
        <v>Enter value</v>
      </c>
      <c r="AD171" s="70" t="str">
        <f t="shared" si="67"/>
        <v>Do not enter value here</v>
      </c>
      <c r="AE171" s="70" t="str">
        <f>IF(OR(H171="Enter Value",H171="Leave Blank"),"Do not enter value here",IF(G171="1 - Low",VLOOKUP(B171,'Rent Limts'!$D$14:$L$20,8,FALSE),IF(G171="2 - High",VLOOKUP(B171,'Rent Limts'!$D$14:$I$20,6,FALSE),IF(D171="HCD",VLOOKUP(B171,'Rent Limts'!$D$2:$S$7,MATCH(H171,'Rent Limts'!$D$1:$S$1,0),0),VLOOKUP(B171,'Rent Limts'!$D$8:$S$13,MATCH(H171,'Rent Limts'!$D$1:$S$1,0),0)))))</f>
        <v>Do not enter value here</v>
      </c>
      <c r="AF171" s="71" t="str">
        <f t="shared" si="70"/>
        <v>Do not enter value here</v>
      </c>
      <c r="AG171" s="70" t="str">
        <f>IF(OR(H171="Enter Value",H171="Leave Blank"),"Do not enter value here",IF(G171="1 - Low",VLOOKUP(B171,'Income Limit'!$D$14:$L$20,8,FALSE),IF(G171="2 - High",VLOOKUP(B171,'Income Limit'!$D$14:$I$20,6,FALSE),IF(D171="HCD",VLOOKUP(B171,'Income Limit'!$D$2:$S$7,MATCH(H171,'Income Limit'!$D$1:$S$1,0),0),VLOOKUP(B171,'Income Limit'!$D$8:$S$13,MATCH(H171,'Income Limit'!$D$1:$S$1,0),0)))))</f>
        <v>Do not enter value here</v>
      </c>
      <c r="AH171" s="72" t="str">
        <f t="shared" si="68"/>
        <v>Do not enter value here</v>
      </c>
    </row>
    <row r="172" spans="1:34" ht="43.2">
      <c r="A172" s="65"/>
      <c r="B172" s="65"/>
      <c r="C172" s="65"/>
      <c r="D172" s="65"/>
      <c r="E172" s="55" t="s">
        <v>53</v>
      </c>
      <c r="F172" s="55" t="str">
        <f t="shared" si="61"/>
        <v>Enter value</v>
      </c>
      <c r="G172" s="55" t="str">
        <f t="shared" si="62"/>
        <v>Enter value</v>
      </c>
      <c r="H172" s="58" t="str">
        <f t="shared" si="63"/>
        <v>Enter value</v>
      </c>
      <c r="I172" s="55" t="str">
        <f t="shared" si="62"/>
        <v>Enter value</v>
      </c>
      <c r="J172" s="56" t="str">
        <f t="shared" si="47"/>
        <v>Enter value</v>
      </c>
      <c r="K172" s="56" t="str">
        <f t="shared" si="48"/>
        <v>Enter value</v>
      </c>
      <c r="L172" s="57" t="str">
        <f t="shared" si="49"/>
        <v>Enter value</v>
      </c>
      <c r="M172" s="57" t="str">
        <f t="shared" si="50"/>
        <v>Enter value</v>
      </c>
      <c r="N172" s="55" t="str">
        <f t="shared" si="51"/>
        <v>Enter value</v>
      </c>
      <c r="O172" s="55" t="str">
        <f t="shared" si="52"/>
        <v>Enter value</v>
      </c>
      <c r="P172" s="55" t="str">
        <f t="shared" si="64"/>
        <v>Enter value</v>
      </c>
      <c r="Q172" s="56" t="str">
        <f t="shared" si="53"/>
        <v>Enter value</v>
      </c>
      <c r="R172" s="57" t="str">
        <f t="shared" si="65"/>
        <v>Enter value</v>
      </c>
      <c r="S172" s="58" t="str">
        <f t="shared" si="54"/>
        <v>Enter value</v>
      </c>
      <c r="T172" s="55" t="str">
        <f t="shared" si="69"/>
        <v>Enter value</v>
      </c>
      <c r="U172" s="56" t="str">
        <f t="shared" si="55"/>
        <v>Enter value</v>
      </c>
      <c r="V172" s="57" t="str">
        <f t="shared" si="56"/>
        <v>Enter value</v>
      </c>
      <c r="W172" s="55" t="str">
        <f t="shared" si="66"/>
        <v>Enter value</v>
      </c>
      <c r="X172" s="55" t="str">
        <f t="shared" si="66"/>
        <v>Enter value</v>
      </c>
      <c r="Y172" s="57" t="str">
        <f t="shared" si="60"/>
        <v>Enter value</v>
      </c>
      <c r="Z172" s="55" t="str">
        <f t="shared" si="66"/>
        <v>Enter value</v>
      </c>
      <c r="AA172" s="57" t="str">
        <f t="shared" si="57"/>
        <v>Enter value</v>
      </c>
      <c r="AB172" s="55" t="str">
        <f t="shared" si="58"/>
        <v>Enter value</v>
      </c>
      <c r="AC172" s="55" t="str">
        <f t="shared" si="59"/>
        <v>Enter value</v>
      </c>
      <c r="AD172" s="70" t="str">
        <f t="shared" si="67"/>
        <v>Do not enter value here</v>
      </c>
      <c r="AE172" s="70" t="str">
        <f>IF(OR(H172="Enter Value",H172="Leave Blank"),"Do not enter value here",IF(G172="1 - Low",VLOOKUP(B172,'Rent Limts'!$D$14:$L$20,8,FALSE),IF(G172="2 - High",VLOOKUP(B172,'Rent Limts'!$D$14:$I$20,6,FALSE),IF(D172="HCD",VLOOKUP(B172,'Rent Limts'!$D$2:$S$7,MATCH(H172,'Rent Limts'!$D$1:$S$1,0),0),VLOOKUP(B172,'Rent Limts'!$D$8:$S$13,MATCH(H172,'Rent Limts'!$D$1:$S$1,0),0)))))</f>
        <v>Do not enter value here</v>
      </c>
      <c r="AF172" s="71" t="str">
        <f t="shared" si="70"/>
        <v>Do not enter value here</v>
      </c>
      <c r="AG172" s="70" t="str">
        <f>IF(OR(H172="Enter Value",H172="Leave Blank"),"Do not enter value here",IF(G172="1 - Low",VLOOKUP(B172,'Income Limit'!$D$14:$L$20,8,FALSE),IF(G172="2 - High",VLOOKUP(B172,'Income Limit'!$D$14:$I$20,6,FALSE),IF(D172="HCD",VLOOKUP(B172,'Income Limit'!$D$2:$S$7,MATCH(H172,'Income Limit'!$D$1:$S$1,0),0),VLOOKUP(B172,'Income Limit'!$D$8:$S$13,MATCH(H172,'Income Limit'!$D$1:$S$1,0),0)))))</f>
        <v>Do not enter value here</v>
      </c>
      <c r="AH172" s="72" t="str">
        <f t="shared" si="68"/>
        <v>Do not enter value here</v>
      </c>
    </row>
    <row r="173" spans="1:34" ht="43.2">
      <c r="A173" s="65"/>
      <c r="B173" s="65"/>
      <c r="C173" s="65"/>
      <c r="D173" s="65"/>
      <c r="E173" s="55" t="s">
        <v>53</v>
      </c>
      <c r="F173" s="55" t="str">
        <f t="shared" si="61"/>
        <v>Enter value</v>
      </c>
      <c r="G173" s="55" t="str">
        <f t="shared" si="62"/>
        <v>Enter value</v>
      </c>
      <c r="H173" s="58" t="str">
        <f t="shared" si="63"/>
        <v>Enter value</v>
      </c>
      <c r="I173" s="55" t="str">
        <f t="shared" si="62"/>
        <v>Enter value</v>
      </c>
      <c r="J173" s="56" t="str">
        <f t="shared" si="47"/>
        <v>Enter value</v>
      </c>
      <c r="K173" s="56" t="str">
        <f t="shared" si="48"/>
        <v>Enter value</v>
      </c>
      <c r="L173" s="57" t="str">
        <f t="shared" si="49"/>
        <v>Enter value</v>
      </c>
      <c r="M173" s="57" t="str">
        <f t="shared" si="50"/>
        <v>Enter value</v>
      </c>
      <c r="N173" s="55" t="str">
        <f t="shared" si="51"/>
        <v>Enter value</v>
      </c>
      <c r="O173" s="55" t="str">
        <f t="shared" si="52"/>
        <v>Enter value</v>
      </c>
      <c r="P173" s="55" t="str">
        <f t="shared" si="64"/>
        <v>Enter value</v>
      </c>
      <c r="Q173" s="56" t="str">
        <f t="shared" si="53"/>
        <v>Enter value</v>
      </c>
      <c r="R173" s="57" t="str">
        <f t="shared" si="65"/>
        <v>Enter value</v>
      </c>
      <c r="S173" s="58" t="str">
        <f t="shared" si="54"/>
        <v>Enter value</v>
      </c>
      <c r="T173" s="55" t="str">
        <f t="shared" si="69"/>
        <v>Enter value</v>
      </c>
      <c r="U173" s="56" t="str">
        <f t="shared" si="55"/>
        <v>Enter value</v>
      </c>
      <c r="V173" s="57" t="str">
        <f t="shared" si="56"/>
        <v>Enter value</v>
      </c>
      <c r="W173" s="55" t="str">
        <f t="shared" si="66"/>
        <v>Enter value</v>
      </c>
      <c r="X173" s="55" t="str">
        <f t="shared" si="66"/>
        <v>Enter value</v>
      </c>
      <c r="Y173" s="57" t="str">
        <f t="shared" si="60"/>
        <v>Enter value</v>
      </c>
      <c r="Z173" s="55" t="str">
        <f t="shared" si="66"/>
        <v>Enter value</v>
      </c>
      <c r="AA173" s="57" t="str">
        <f t="shared" si="57"/>
        <v>Enter value</v>
      </c>
      <c r="AB173" s="55" t="str">
        <f t="shared" si="58"/>
        <v>Enter value</v>
      </c>
      <c r="AC173" s="55" t="str">
        <f t="shared" si="59"/>
        <v>Enter value</v>
      </c>
      <c r="AD173" s="70" t="str">
        <f t="shared" si="67"/>
        <v>Do not enter value here</v>
      </c>
      <c r="AE173" s="70" t="str">
        <f>IF(OR(H173="Enter Value",H173="Leave Blank"),"Do not enter value here",IF(G173="1 - Low",VLOOKUP(B173,'Rent Limts'!$D$14:$L$20,8,FALSE),IF(G173="2 - High",VLOOKUP(B173,'Rent Limts'!$D$14:$I$20,6,FALSE),IF(D173="HCD",VLOOKUP(B173,'Rent Limts'!$D$2:$S$7,MATCH(H173,'Rent Limts'!$D$1:$S$1,0),0),VLOOKUP(B173,'Rent Limts'!$D$8:$S$13,MATCH(H173,'Rent Limts'!$D$1:$S$1,0),0)))))</f>
        <v>Do not enter value here</v>
      </c>
      <c r="AF173" s="71" t="str">
        <f t="shared" si="70"/>
        <v>Do not enter value here</v>
      </c>
      <c r="AG173" s="70" t="str">
        <f>IF(OR(H173="Enter Value",H173="Leave Blank"),"Do not enter value here",IF(G173="1 - Low",VLOOKUP(B173,'Income Limit'!$D$14:$L$20,8,FALSE),IF(G173="2 - High",VLOOKUP(B173,'Income Limit'!$D$14:$I$20,6,FALSE),IF(D173="HCD",VLOOKUP(B173,'Income Limit'!$D$2:$S$7,MATCH(H173,'Income Limit'!$D$1:$S$1,0),0),VLOOKUP(B173,'Income Limit'!$D$8:$S$13,MATCH(H173,'Income Limit'!$D$1:$S$1,0),0)))))</f>
        <v>Do not enter value here</v>
      </c>
      <c r="AH173" s="72" t="str">
        <f t="shared" si="68"/>
        <v>Do not enter value here</v>
      </c>
    </row>
    <row r="174" spans="1:34" ht="43.2">
      <c r="A174" s="65"/>
      <c r="B174" s="65"/>
      <c r="C174" s="65"/>
      <c r="D174" s="65"/>
      <c r="E174" s="55" t="s">
        <v>53</v>
      </c>
      <c r="F174" s="55" t="str">
        <f t="shared" si="61"/>
        <v>Enter value</v>
      </c>
      <c r="G174" s="55" t="str">
        <f t="shared" si="62"/>
        <v>Enter value</v>
      </c>
      <c r="H174" s="58" t="str">
        <f t="shared" si="63"/>
        <v>Enter value</v>
      </c>
      <c r="I174" s="55" t="str">
        <f t="shared" si="62"/>
        <v>Enter value</v>
      </c>
      <c r="J174" s="56" t="str">
        <f t="shared" ref="J174:J237" si="71">IF(OR(E174="Staff",E174="vacant"),"Leave blank","Enter value")</f>
        <v>Enter value</v>
      </c>
      <c r="K174" s="56" t="str">
        <f t="shared" ref="K174:K237" si="72">IF(OR(E174="Staff",E174="vacant"),"Leave blank","Enter value")</f>
        <v>Enter value</v>
      </c>
      <c r="L174" s="57" t="str">
        <f t="shared" ref="L174:L237" si="73">IF(OR(E174="Staff",E174="vacant"),"Leave blank","Enter value")</f>
        <v>Enter value</v>
      </c>
      <c r="M174" s="57" t="str">
        <f t="shared" ref="M174:M237" si="74">IF(OR(E174="Staff",E174="vacant"),"Leave blank","Enter value")</f>
        <v>Enter value</v>
      </c>
      <c r="N174" s="55" t="str">
        <f t="shared" ref="N174:N237" si="75">IF(OR(E174="Staff",E174="vacant"),"Leave blank","Enter value")</f>
        <v>Enter value</v>
      </c>
      <c r="O174" s="55" t="str">
        <f t="shared" ref="O174:O237" si="76">IF(OR(E174="Staff",E174="vacant"),"Leave blank","Enter value")</f>
        <v>Enter value</v>
      </c>
      <c r="P174" s="55" t="str">
        <f t="shared" si="64"/>
        <v>Enter value</v>
      </c>
      <c r="Q174" s="56" t="str">
        <f t="shared" ref="Q174:Q237" si="77">IF(OR(E174="Staff",E174="vacant"),"Leave blank","Enter value")</f>
        <v>Enter value</v>
      </c>
      <c r="R174" s="57" t="str">
        <f t="shared" si="65"/>
        <v>Enter value</v>
      </c>
      <c r="S174" s="58" t="str">
        <f t="shared" ref="S174:S237" si="78">IF(OR(E174="Staff",E174="vacant"),"Leave blank","Enter value")</f>
        <v>Enter value</v>
      </c>
      <c r="T174" s="55" t="str">
        <f t="shared" si="69"/>
        <v>Enter value</v>
      </c>
      <c r="U174" s="56" t="str">
        <f t="shared" ref="U174:U237" si="79">IF(OR(E174="Staff",E174="vacant"),"Leave blank","Enter value")</f>
        <v>Enter value</v>
      </c>
      <c r="V174" s="57" t="str">
        <f t="shared" ref="V174:V237" si="80">IF(OR(E174="Staff",E174="vacant"),"Leave blank","Enter value")</f>
        <v>Enter value</v>
      </c>
      <c r="W174" s="55" t="str">
        <f t="shared" si="66"/>
        <v>Enter value</v>
      </c>
      <c r="X174" s="55" t="str">
        <f t="shared" si="66"/>
        <v>Enter value</v>
      </c>
      <c r="Y174" s="57" t="str">
        <f t="shared" si="60"/>
        <v>Enter value</v>
      </c>
      <c r="Z174" s="55" t="str">
        <f t="shared" si="66"/>
        <v>Enter value</v>
      </c>
      <c r="AA174" s="57" t="str">
        <f t="shared" ref="AA174:AA237" si="81">IF(OR(E174="Staff",E174="vacant"),"Leave blank","Enter value")</f>
        <v>Enter value</v>
      </c>
      <c r="AB174" s="55" t="str">
        <f t="shared" ref="AB174:AB237" si="82">IF(OR(E174="Staff",E174="vacant"),"Leave blank","Enter value")</f>
        <v>Enter value</v>
      </c>
      <c r="AC174" s="55" t="str">
        <f t="shared" ref="AC174:AC237" si="83">IF(OR(E174="Staff",E174="vacant"),"Leave blank","Enter value")</f>
        <v>Enter value</v>
      </c>
      <c r="AD174" s="70" t="str">
        <f t="shared" si="67"/>
        <v>Do not enter value here</v>
      </c>
      <c r="AE174" s="70" t="str">
        <f>IF(OR(H174="Enter Value",H174="Leave Blank"),"Do not enter value here",IF(G174="1 - Low",VLOOKUP(B174,'Rent Limts'!$D$14:$L$20,8,FALSE),IF(G174="2 - High",VLOOKUP(B174,'Rent Limts'!$D$14:$I$20,6,FALSE),IF(D174="HCD",VLOOKUP(B174,'Rent Limts'!$D$2:$S$7,MATCH(H174,'Rent Limts'!$D$1:$S$1,0),0),VLOOKUP(B174,'Rent Limts'!$D$8:$S$13,MATCH(H174,'Rent Limts'!$D$1:$S$1,0),0)))))</f>
        <v>Do not enter value here</v>
      </c>
      <c r="AF174" s="71" t="str">
        <f t="shared" si="70"/>
        <v>Do not enter value here</v>
      </c>
      <c r="AG174" s="70" t="str">
        <f>IF(OR(H174="Enter Value",H174="Leave Blank"),"Do not enter value here",IF(G174="1 - Low",VLOOKUP(B174,'Income Limit'!$D$14:$L$20,8,FALSE),IF(G174="2 - High",VLOOKUP(B174,'Income Limit'!$D$14:$I$20,6,FALSE),IF(D174="HCD",VLOOKUP(B174,'Income Limit'!$D$2:$S$7,MATCH(H174,'Income Limit'!$D$1:$S$1,0),0),VLOOKUP(B174,'Income Limit'!$D$8:$S$13,MATCH(H174,'Income Limit'!$D$1:$S$1,0),0)))))</f>
        <v>Do not enter value here</v>
      </c>
      <c r="AH174" s="72" t="str">
        <f t="shared" si="68"/>
        <v>Do not enter value here</v>
      </c>
    </row>
    <row r="175" spans="1:34" ht="43.2">
      <c r="A175" s="65"/>
      <c r="B175" s="65"/>
      <c r="C175" s="65"/>
      <c r="D175" s="65"/>
      <c r="E175" s="55" t="s">
        <v>53</v>
      </c>
      <c r="F175" s="55" t="str">
        <f t="shared" si="61"/>
        <v>Enter value</v>
      </c>
      <c r="G175" s="55" t="str">
        <f t="shared" si="62"/>
        <v>Enter value</v>
      </c>
      <c r="H175" s="58" t="str">
        <f t="shared" si="63"/>
        <v>Enter value</v>
      </c>
      <c r="I175" s="55" t="str">
        <f t="shared" si="62"/>
        <v>Enter value</v>
      </c>
      <c r="J175" s="56" t="str">
        <f t="shared" si="71"/>
        <v>Enter value</v>
      </c>
      <c r="K175" s="56" t="str">
        <f t="shared" si="72"/>
        <v>Enter value</v>
      </c>
      <c r="L175" s="57" t="str">
        <f t="shared" si="73"/>
        <v>Enter value</v>
      </c>
      <c r="M175" s="57" t="str">
        <f t="shared" si="74"/>
        <v>Enter value</v>
      </c>
      <c r="N175" s="55" t="str">
        <f t="shared" si="75"/>
        <v>Enter value</v>
      </c>
      <c r="O175" s="55" t="str">
        <f t="shared" si="76"/>
        <v>Enter value</v>
      </c>
      <c r="P175" s="55" t="str">
        <f t="shared" si="64"/>
        <v>Enter value</v>
      </c>
      <c r="Q175" s="56" t="str">
        <f t="shared" si="77"/>
        <v>Enter value</v>
      </c>
      <c r="R175" s="57" t="str">
        <f t="shared" si="65"/>
        <v>Enter value</v>
      </c>
      <c r="S175" s="58" t="str">
        <f t="shared" si="78"/>
        <v>Enter value</v>
      </c>
      <c r="T175" s="55" t="str">
        <f t="shared" si="69"/>
        <v>Enter value</v>
      </c>
      <c r="U175" s="56" t="str">
        <f t="shared" si="79"/>
        <v>Enter value</v>
      </c>
      <c r="V175" s="57" t="str">
        <f t="shared" si="80"/>
        <v>Enter value</v>
      </c>
      <c r="W175" s="55" t="str">
        <f t="shared" si="66"/>
        <v>Enter value</v>
      </c>
      <c r="X175" s="55" t="str">
        <f t="shared" si="66"/>
        <v>Enter value</v>
      </c>
      <c r="Y175" s="57" t="str">
        <f t="shared" si="60"/>
        <v>Enter value</v>
      </c>
      <c r="Z175" s="55" t="str">
        <f t="shared" si="66"/>
        <v>Enter value</v>
      </c>
      <c r="AA175" s="57" t="str">
        <f t="shared" si="81"/>
        <v>Enter value</v>
      </c>
      <c r="AB175" s="55" t="str">
        <f t="shared" si="82"/>
        <v>Enter value</v>
      </c>
      <c r="AC175" s="55" t="str">
        <f t="shared" si="83"/>
        <v>Enter value</v>
      </c>
      <c r="AD175" s="70" t="str">
        <f t="shared" si="67"/>
        <v>Do not enter value here</v>
      </c>
      <c r="AE175" s="70" t="str">
        <f>IF(OR(H175="Enter Value",H175="Leave Blank"),"Do not enter value here",IF(G175="1 - Low",VLOOKUP(B175,'Rent Limts'!$D$14:$L$20,8,FALSE),IF(G175="2 - High",VLOOKUP(B175,'Rent Limts'!$D$14:$I$20,6,FALSE),IF(D175="HCD",VLOOKUP(B175,'Rent Limts'!$D$2:$S$7,MATCH(H175,'Rent Limts'!$D$1:$S$1,0),0),VLOOKUP(B175,'Rent Limts'!$D$8:$S$13,MATCH(H175,'Rent Limts'!$D$1:$S$1,0),0)))))</f>
        <v>Do not enter value here</v>
      </c>
      <c r="AF175" s="71" t="str">
        <f t="shared" si="70"/>
        <v>Do not enter value here</v>
      </c>
      <c r="AG175" s="70" t="str">
        <f>IF(OR(H175="Enter Value",H175="Leave Blank"),"Do not enter value here",IF(G175="1 - Low",VLOOKUP(B175,'Income Limit'!$D$14:$L$20,8,FALSE),IF(G175="2 - High",VLOOKUP(B175,'Income Limit'!$D$14:$I$20,6,FALSE),IF(D175="HCD",VLOOKUP(B175,'Income Limit'!$D$2:$S$7,MATCH(H175,'Income Limit'!$D$1:$S$1,0),0),VLOOKUP(B175,'Income Limit'!$D$8:$S$13,MATCH(H175,'Income Limit'!$D$1:$S$1,0),0)))))</f>
        <v>Do not enter value here</v>
      </c>
      <c r="AH175" s="72" t="str">
        <f t="shared" si="68"/>
        <v>Do not enter value here</v>
      </c>
    </row>
    <row r="176" spans="1:34" ht="43.2">
      <c r="A176" s="65"/>
      <c r="B176" s="65"/>
      <c r="C176" s="65"/>
      <c r="D176" s="65"/>
      <c r="E176" s="55" t="s">
        <v>53</v>
      </c>
      <c r="F176" s="55" t="str">
        <f t="shared" si="61"/>
        <v>Enter value</v>
      </c>
      <c r="G176" s="55" t="str">
        <f t="shared" si="62"/>
        <v>Enter value</v>
      </c>
      <c r="H176" s="58" t="str">
        <f t="shared" si="63"/>
        <v>Enter value</v>
      </c>
      <c r="I176" s="55" t="str">
        <f t="shared" si="62"/>
        <v>Enter value</v>
      </c>
      <c r="J176" s="56" t="str">
        <f t="shared" si="71"/>
        <v>Enter value</v>
      </c>
      <c r="K176" s="56" t="str">
        <f t="shared" si="72"/>
        <v>Enter value</v>
      </c>
      <c r="L176" s="57" t="str">
        <f t="shared" si="73"/>
        <v>Enter value</v>
      </c>
      <c r="M176" s="57" t="str">
        <f t="shared" si="74"/>
        <v>Enter value</v>
      </c>
      <c r="N176" s="55" t="str">
        <f t="shared" si="75"/>
        <v>Enter value</v>
      </c>
      <c r="O176" s="55" t="str">
        <f t="shared" si="76"/>
        <v>Enter value</v>
      </c>
      <c r="P176" s="55" t="str">
        <f t="shared" si="64"/>
        <v>Enter value</v>
      </c>
      <c r="Q176" s="56" t="str">
        <f t="shared" si="77"/>
        <v>Enter value</v>
      </c>
      <c r="R176" s="57" t="str">
        <f t="shared" si="65"/>
        <v>Enter value</v>
      </c>
      <c r="S176" s="58" t="str">
        <f t="shared" si="78"/>
        <v>Enter value</v>
      </c>
      <c r="T176" s="55" t="str">
        <f t="shared" si="69"/>
        <v>Enter value</v>
      </c>
      <c r="U176" s="56" t="str">
        <f t="shared" si="79"/>
        <v>Enter value</v>
      </c>
      <c r="V176" s="57" t="str">
        <f t="shared" si="80"/>
        <v>Enter value</v>
      </c>
      <c r="W176" s="55" t="str">
        <f t="shared" si="66"/>
        <v>Enter value</v>
      </c>
      <c r="X176" s="55" t="str">
        <f t="shared" si="66"/>
        <v>Enter value</v>
      </c>
      <c r="Y176" s="57" t="str">
        <f t="shared" si="60"/>
        <v>Enter value</v>
      </c>
      <c r="Z176" s="55" t="str">
        <f t="shared" si="66"/>
        <v>Enter value</v>
      </c>
      <c r="AA176" s="57" t="str">
        <f t="shared" si="81"/>
        <v>Enter value</v>
      </c>
      <c r="AB176" s="55" t="str">
        <f t="shared" si="82"/>
        <v>Enter value</v>
      </c>
      <c r="AC176" s="55" t="str">
        <f t="shared" si="83"/>
        <v>Enter value</v>
      </c>
      <c r="AD176" s="70" t="str">
        <f t="shared" si="67"/>
        <v>Do not enter value here</v>
      </c>
      <c r="AE176" s="70" t="str">
        <f>IF(OR(H176="Enter Value",H176="Leave Blank"),"Do not enter value here",IF(G176="1 - Low",VLOOKUP(B176,'Rent Limts'!$D$14:$L$20,8,FALSE),IF(G176="2 - High",VLOOKUP(B176,'Rent Limts'!$D$14:$I$20,6,FALSE),IF(D176="HCD",VLOOKUP(B176,'Rent Limts'!$D$2:$S$7,MATCH(H176,'Rent Limts'!$D$1:$S$1,0),0),VLOOKUP(B176,'Rent Limts'!$D$8:$S$13,MATCH(H176,'Rent Limts'!$D$1:$S$1,0),0)))))</f>
        <v>Do not enter value here</v>
      </c>
      <c r="AF176" s="71" t="str">
        <f t="shared" si="70"/>
        <v>Do not enter value here</v>
      </c>
      <c r="AG176" s="70" t="str">
        <f>IF(OR(H176="Enter Value",H176="Leave Blank"),"Do not enter value here",IF(G176="1 - Low",VLOOKUP(B176,'Income Limit'!$D$14:$L$20,8,FALSE),IF(G176="2 - High",VLOOKUP(B176,'Income Limit'!$D$14:$I$20,6,FALSE),IF(D176="HCD",VLOOKUP(B176,'Income Limit'!$D$2:$S$7,MATCH(H176,'Income Limit'!$D$1:$S$1,0),0),VLOOKUP(B176,'Income Limit'!$D$8:$S$13,MATCH(H176,'Income Limit'!$D$1:$S$1,0),0)))))</f>
        <v>Do not enter value here</v>
      </c>
      <c r="AH176" s="72" t="str">
        <f t="shared" si="68"/>
        <v>Do not enter value here</v>
      </c>
    </row>
    <row r="177" spans="1:34" ht="43.2">
      <c r="A177" s="65"/>
      <c r="B177" s="65"/>
      <c r="C177" s="65"/>
      <c r="D177" s="65"/>
      <c r="E177" s="55" t="s">
        <v>53</v>
      </c>
      <c r="F177" s="55" t="str">
        <f t="shared" si="61"/>
        <v>Enter value</v>
      </c>
      <c r="G177" s="55" t="str">
        <f t="shared" si="62"/>
        <v>Enter value</v>
      </c>
      <c r="H177" s="58" t="str">
        <f t="shared" si="63"/>
        <v>Enter value</v>
      </c>
      <c r="I177" s="55" t="str">
        <f t="shared" si="62"/>
        <v>Enter value</v>
      </c>
      <c r="J177" s="56" t="str">
        <f t="shared" si="71"/>
        <v>Enter value</v>
      </c>
      <c r="K177" s="56" t="str">
        <f t="shared" si="72"/>
        <v>Enter value</v>
      </c>
      <c r="L177" s="57" t="str">
        <f t="shared" si="73"/>
        <v>Enter value</v>
      </c>
      <c r="M177" s="57" t="str">
        <f t="shared" si="74"/>
        <v>Enter value</v>
      </c>
      <c r="N177" s="55" t="str">
        <f t="shared" si="75"/>
        <v>Enter value</v>
      </c>
      <c r="O177" s="55" t="str">
        <f t="shared" si="76"/>
        <v>Enter value</v>
      </c>
      <c r="P177" s="55" t="str">
        <f t="shared" si="64"/>
        <v>Enter value</v>
      </c>
      <c r="Q177" s="56" t="str">
        <f t="shared" si="77"/>
        <v>Enter value</v>
      </c>
      <c r="R177" s="57" t="str">
        <f t="shared" si="65"/>
        <v>Enter value</v>
      </c>
      <c r="S177" s="58" t="str">
        <f t="shared" si="78"/>
        <v>Enter value</v>
      </c>
      <c r="T177" s="55" t="str">
        <f t="shared" si="69"/>
        <v>Enter value</v>
      </c>
      <c r="U177" s="56" t="str">
        <f t="shared" si="79"/>
        <v>Enter value</v>
      </c>
      <c r="V177" s="57" t="str">
        <f t="shared" si="80"/>
        <v>Enter value</v>
      </c>
      <c r="W177" s="55" t="str">
        <f t="shared" si="66"/>
        <v>Enter value</v>
      </c>
      <c r="X177" s="55" t="str">
        <f t="shared" si="66"/>
        <v>Enter value</v>
      </c>
      <c r="Y177" s="57" t="str">
        <f t="shared" si="60"/>
        <v>Enter value</v>
      </c>
      <c r="Z177" s="55" t="str">
        <f t="shared" si="66"/>
        <v>Enter value</v>
      </c>
      <c r="AA177" s="57" t="str">
        <f t="shared" si="81"/>
        <v>Enter value</v>
      </c>
      <c r="AB177" s="55" t="str">
        <f t="shared" si="82"/>
        <v>Enter value</v>
      </c>
      <c r="AC177" s="55" t="str">
        <f t="shared" si="83"/>
        <v>Enter value</v>
      </c>
      <c r="AD177" s="70" t="str">
        <f t="shared" si="67"/>
        <v>Do not enter value here</v>
      </c>
      <c r="AE177" s="70" t="str">
        <f>IF(OR(H177="Enter Value",H177="Leave Blank"),"Do not enter value here",IF(G177="1 - Low",VLOOKUP(B177,'Rent Limts'!$D$14:$L$20,8,FALSE),IF(G177="2 - High",VLOOKUP(B177,'Rent Limts'!$D$14:$I$20,6,FALSE),IF(D177="HCD",VLOOKUP(B177,'Rent Limts'!$D$2:$S$7,MATCH(H177,'Rent Limts'!$D$1:$S$1,0),0),VLOOKUP(B177,'Rent Limts'!$D$8:$S$13,MATCH(H177,'Rent Limts'!$D$1:$S$1,0),0)))))</f>
        <v>Do not enter value here</v>
      </c>
      <c r="AF177" s="71" t="str">
        <f t="shared" si="70"/>
        <v>Do not enter value here</v>
      </c>
      <c r="AG177" s="70" t="str">
        <f>IF(OR(H177="Enter Value",H177="Leave Blank"),"Do not enter value here",IF(G177="1 - Low",VLOOKUP(B177,'Income Limit'!$D$14:$L$20,8,FALSE),IF(G177="2 - High",VLOOKUP(B177,'Income Limit'!$D$14:$I$20,6,FALSE),IF(D177="HCD",VLOOKUP(B177,'Income Limit'!$D$2:$S$7,MATCH(H177,'Income Limit'!$D$1:$S$1,0),0),VLOOKUP(B177,'Income Limit'!$D$8:$S$13,MATCH(H177,'Income Limit'!$D$1:$S$1,0),0)))))</f>
        <v>Do not enter value here</v>
      </c>
      <c r="AH177" s="72" t="str">
        <f t="shared" si="68"/>
        <v>Do not enter value here</v>
      </c>
    </row>
    <row r="178" spans="1:34" ht="43.2">
      <c r="A178" s="65"/>
      <c r="B178" s="65"/>
      <c r="C178" s="65"/>
      <c r="D178" s="65"/>
      <c r="E178" s="55" t="s">
        <v>53</v>
      </c>
      <c r="F178" s="55" t="str">
        <f t="shared" si="61"/>
        <v>Enter value</v>
      </c>
      <c r="G178" s="55" t="str">
        <f t="shared" si="62"/>
        <v>Enter value</v>
      </c>
      <c r="H178" s="58" t="str">
        <f t="shared" si="63"/>
        <v>Enter value</v>
      </c>
      <c r="I178" s="55" t="str">
        <f t="shared" si="62"/>
        <v>Enter value</v>
      </c>
      <c r="J178" s="56" t="str">
        <f t="shared" si="71"/>
        <v>Enter value</v>
      </c>
      <c r="K178" s="56" t="str">
        <f t="shared" si="72"/>
        <v>Enter value</v>
      </c>
      <c r="L178" s="57" t="str">
        <f t="shared" si="73"/>
        <v>Enter value</v>
      </c>
      <c r="M178" s="57" t="str">
        <f t="shared" si="74"/>
        <v>Enter value</v>
      </c>
      <c r="N178" s="55" t="str">
        <f t="shared" si="75"/>
        <v>Enter value</v>
      </c>
      <c r="O178" s="55" t="str">
        <f t="shared" si="76"/>
        <v>Enter value</v>
      </c>
      <c r="P178" s="55" t="str">
        <f t="shared" si="64"/>
        <v>Enter value</v>
      </c>
      <c r="Q178" s="56" t="str">
        <f t="shared" si="77"/>
        <v>Enter value</v>
      </c>
      <c r="R178" s="57" t="str">
        <f t="shared" si="65"/>
        <v>Enter value</v>
      </c>
      <c r="S178" s="58" t="str">
        <f t="shared" si="78"/>
        <v>Enter value</v>
      </c>
      <c r="T178" s="55" t="str">
        <f t="shared" si="69"/>
        <v>Enter value</v>
      </c>
      <c r="U178" s="56" t="str">
        <f t="shared" si="79"/>
        <v>Enter value</v>
      </c>
      <c r="V178" s="57" t="str">
        <f t="shared" si="80"/>
        <v>Enter value</v>
      </c>
      <c r="W178" s="55" t="str">
        <f t="shared" si="66"/>
        <v>Enter value</v>
      </c>
      <c r="X178" s="55" t="str">
        <f t="shared" si="66"/>
        <v>Enter value</v>
      </c>
      <c r="Y178" s="57" t="str">
        <f t="shared" si="60"/>
        <v>Enter value</v>
      </c>
      <c r="Z178" s="55" t="str">
        <f t="shared" si="66"/>
        <v>Enter value</v>
      </c>
      <c r="AA178" s="57" t="str">
        <f t="shared" si="81"/>
        <v>Enter value</v>
      </c>
      <c r="AB178" s="55" t="str">
        <f t="shared" si="82"/>
        <v>Enter value</v>
      </c>
      <c r="AC178" s="55" t="str">
        <f t="shared" si="83"/>
        <v>Enter value</v>
      </c>
      <c r="AD178" s="70" t="str">
        <f t="shared" si="67"/>
        <v>Do not enter value here</v>
      </c>
      <c r="AE178" s="70" t="str">
        <f>IF(OR(H178="Enter Value",H178="Leave Blank"),"Do not enter value here",IF(G178="1 - Low",VLOOKUP(B178,'Rent Limts'!$D$14:$L$20,8,FALSE),IF(G178="2 - High",VLOOKUP(B178,'Rent Limts'!$D$14:$I$20,6,FALSE),IF(D178="HCD",VLOOKUP(B178,'Rent Limts'!$D$2:$S$7,MATCH(H178,'Rent Limts'!$D$1:$S$1,0),0),VLOOKUP(B178,'Rent Limts'!$D$8:$S$13,MATCH(H178,'Rent Limts'!$D$1:$S$1,0),0)))))</f>
        <v>Do not enter value here</v>
      </c>
      <c r="AF178" s="71" t="str">
        <f t="shared" si="70"/>
        <v>Do not enter value here</v>
      </c>
      <c r="AG178" s="70" t="str">
        <f>IF(OR(H178="Enter Value",H178="Leave Blank"),"Do not enter value here",IF(G178="1 - Low",VLOOKUP(B178,'Income Limit'!$D$14:$L$20,8,FALSE),IF(G178="2 - High",VLOOKUP(B178,'Income Limit'!$D$14:$I$20,6,FALSE),IF(D178="HCD",VLOOKUP(B178,'Income Limit'!$D$2:$S$7,MATCH(H178,'Income Limit'!$D$1:$S$1,0),0),VLOOKUP(B178,'Income Limit'!$D$8:$S$13,MATCH(H178,'Income Limit'!$D$1:$S$1,0),0)))))</f>
        <v>Do not enter value here</v>
      </c>
      <c r="AH178" s="72" t="str">
        <f t="shared" si="68"/>
        <v>Do not enter value here</v>
      </c>
    </row>
    <row r="179" spans="1:34" ht="43.2">
      <c r="A179" s="65"/>
      <c r="B179" s="65"/>
      <c r="C179" s="65"/>
      <c r="D179" s="65"/>
      <c r="E179" s="55" t="s">
        <v>53</v>
      </c>
      <c r="F179" s="55" t="str">
        <f t="shared" si="61"/>
        <v>Enter value</v>
      </c>
      <c r="G179" s="55" t="str">
        <f t="shared" si="62"/>
        <v>Enter value</v>
      </c>
      <c r="H179" s="58" t="str">
        <f t="shared" si="63"/>
        <v>Enter value</v>
      </c>
      <c r="I179" s="55" t="str">
        <f t="shared" si="62"/>
        <v>Enter value</v>
      </c>
      <c r="J179" s="56" t="str">
        <f t="shared" si="71"/>
        <v>Enter value</v>
      </c>
      <c r="K179" s="56" t="str">
        <f t="shared" si="72"/>
        <v>Enter value</v>
      </c>
      <c r="L179" s="57" t="str">
        <f t="shared" si="73"/>
        <v>Enter value</v>
      </c>
      <c r="M179" s="57" t="str">
        <f t="shared" si="74"/>
        <v>Enter value</v>
      </c>
      <c r="N179" s="55" t="str">
        <f t="shared" si="75"/>
        <v>Enter value</v>
      </c>
      <c r="O179" s="55" t="str">
        <f t="shared" si="76"/>
        <v>Enter value</v>
      </c>
      <c r="P179" s="55" t="str">
        <f t="shared" si="64"/>
        <v>Enter value</v>
      </c>
      <c r="Q179" s="56" t="str">
        <f t="shared" si="77"/>
        <v>Enter value</v>
      </c>
      <c r="R179" s="57" t="str">
        <f t="shared" si="65"/>
        <v>Enter value</v>
      </c>
      <c r="S179" s="58" t="str">
        <f t="shared" si="78"/>
        <v>Enter value</v>
      </c>
      <c r="T179" s="55" t="str">
        <f t="shared" si="69"/>
        <v>Enter value</v>
      </c>
      <c r="U179" s="56" t="str">
        <f t="shared" si="79"/>
        <v>Enter value</v>
      </c>
      <c r="V179" s="57" t="str">
        <f t="shared" si="80"/>
        <v>Enter value</v>
      </c>
      <c r="W179" s="55" t="str">
        <f t="shared" si="66"/>
        <v>Enter value</v>
      </c>
      <c r="X179" s="55" t="str">
        <f t="shared" si="66"/>
        <v>Enter value</v>
      </c>
      <c r="Y179" s="57" t="str">
        <f t="shared" si="60"/>
        <v>Enter value</v>
      </c>
      <c r="Z179" s="55" t="str">
        <f t="shared" si="66"/>
        <v>Enter value</v>
      </c>
      <c r="AA179" s="57" t="str">
        <f t="shared" si="81"/>
        <v>Enter value</v>
      </c>
      <c r="AB179" s="55" t="str">
        <f t="shared" si="82"/>
        <v>Enter value</v>
      </c>
      <c r="AC179" s="55" t="str">
        <f t="shared" si="83"/>
        <v>Enter value</v>
      </c>
      <c r="AD179" s="70" t="str">
        <f t="shared" si="67"/>
        <v>Do not enter value here</v>
      </c>
      <c r="AE179" s="70" t="str">
        <f>IF(OR(H179="Enter Value",H179="Leave Blank"),"Do not enter value here",IF(G179="1 - Low",VLOOKUP(B179,'Rent Limts'!$D$14:$L$20,8,FALSE),IF(G179="2 - High",VLOOKUP(B179,'Rent Limts'!$D$14:$I$20,6,FALSE),IF(D179="HCD",VLOOKUP(B179,'Rent Limts'!$D$2:$S$7,MATCH(H179,'Rent Limts'!$D$1:$S$1,0),0),VLOOKUP(B179,'Rent Limts'!$D$8:$S$13,MATCH(H179,'Rent Limts'!$D$1:$S$1,0),0)))))</f>
        <v>Do not enter value here</v>
      </c>
      <c r="AF179" s="71" t="str">
        <f t="shared" si="70"/>
        <v>Do not enter value here</v>
      </c>
      <c r="AG179" s="70" t="str">
        <f>IF(OR(H179="Enter Value",H179="Leave Blank"),"Do not enter value here",IF(G179="1 - Low",VLOOKUP(B179,'Income Limit'!$D$14:$L$20,8,FALSE),IF(G179="2 - High",VLOOKUP(B179,'Income Limit'!$D$14:$I$20,6,FALSE),IF(D179="HCD",VLOOKUP(B179,'Income Limit'!$D$2:$S$7,MATCH(H179,'Income Limit'!$D$1:$S$1,0),0),VLOOKUP(B179,'Income Limit'!$D$8:$S$13,MATCH(H179,'Income Limit'!$D$1:$S$1,0),0)))))</f>
        <v>Do not enter value here</v>
      </c>
      <c r="AH179" s="72" t="str">
        <f t="shared" si="68"/>
        <v>Do not enter value here</v>
      </c>
    </row>
    <row r="180" spans="1:34" ht="43.2">
      <c r="A180" s="65"/>
      <c r="B180" s="65"/>
      <c r="C180" s="65"/>
      <c r="D180" s="65"/>
      <c r="E180" s="55" t="s">
        <v>53</v>
      </c>
      <c r="F180" s="55" t="str">
        <f t="shared" si="61"/>
        <v>Enter value</v>
      </c>
      <c r="G180" s="55" t="str">
        <f t="shared" si="62"/>
        <v>Enter value</v>
      </c>
      <c r="H180" s="58" t="str">
        <f t="shared" si="63"/>
        <v>Enter value</v>
      </c>
      <c r="I180" s="55" t="str">
        <f t="shared" si="62"/>
        <v>Enter value</v>
      </c>
      <c r="J180" s="56" t="str">
        <f t="shared" si="71"/>
        <v>Enter value</v>
      </c>
      <c r="K180" s="56" t="str">
        <f t="shared" si="72"/>
        <v>Enter value</v>
      </c>
      <c r="L180" s="57" t="str">
        <f t="shared" si="73"/>
        <v>Enter value</v>
      </c>
      <c r="M180" s="57" t="str">
        <f t="shared" si="74"/>
        <v>Enter value</v>
      </c>
      <c r="N180" s="55" t="str">
        <f t="shared" si="75"/>
        <v>Enter value</v>
      </c>
      <c r="O180" s="55" t="str">
        <f t="shared" si="76"/>
        <v>Enter value</v>
      </c>
      <c r="P180" s="55" t="str">
        <f t="shared" si="64"/>
        <v>Enter value</v>
      </c>
      <c r="Q180" s="56" t="str">
        <f t="shared" si="77"/>
        <v>Enter value</v>
      </c>
      <c r="R180" s="57" t="str">
        <f t="shared" si="65"/>
        <v>Enter value</v>
      </c>
      <c r="S180" s="58" t="str">
        <f t="shared" si="78"/>
        <v>Enter value</v>
      </c>
      <c r="T180" s="55" t="str">
        <f t="shared" si="69"/>
        <v>Enter value</v>
      </c>
      <c r="U180" s="56" t="str">
        <f t="shared" si="79"/>
        <v>Enter value</v>
      </c>
      <c r="V180" s="57" t="str">
        <f t="shared" si="80"/>
        <v>Enter value</v>
      </c>
      <c r="W180" s="55" t="str">
        <f t="shared" si="66"/>
        <v>Enter value</v>
      </c>
      <c r="X180" s="55" t="str">
        <f t="shared" si="66"/>
        <v>Enter value</v>
      </c>
      <c r="Y180" s="57" t="str">
        <f t="shared" si="60"/>
        <v>Enter value</v>
      </c>
      <c r="Z180" s="55" t="str">
        <f t="shared" si="66"/>
        <v>Enter value</v>
      </c>
      <c r="AA180" s="57" t="str">
        <f t="shared" si="81"/>
        <v>Enter value</v>
      </c>
      <c r="AB180" s="55" t="str">
        <f t="shared" si="82"/>
        <v>Enter value</v>
      </c>
      <c r="AC180" s="55" t="str">
        <f t="shared" si="83"/>
        <v>Enter value</v>
      </c>
      <c r="AD180" s="70" t="str">
        <f t="shared" si="67"/>
        <v>Do not enter value here</v>
      </c>
      <c r="AE180" s="70" t="str">
        <f>IF(OR(H180="Enter Value",H180="Leave Blank"),"Do not enter value here",IF(G180="1 - Low",VLOOKUP(B180,'Rent Limts'!$D$14:$L$20,8,FALSE),IF(G180="2 - High",VLOOKUP(B180,'Rent Limts'!$D$14:$I$20,6,FALSE),IF(D180="HCD",VLOOKUP(B180,'Rent Limts'!$D$2:$S$7,MATCH(H180,'Rent Limts'!$D$1:$S$1,0),0),VLOOKUP(B180,'Rent Limts'!$D$8:$S$13,MATCH(H180,'Rent Limts'!$D$1:$S$1,0),0)))))</f>
        <v>Do not enter value here</v>
      </c>
      <c r="AF180" s="71" t="str">
        <f t="shared" si="70"/>
        <v>Do not enter value here</v>
      </c>
      <c r="AG180" s="70" t="str">
        <f>IF(OR(H180="Enter Value",H180="Leave Blank"),"Do not enter value here",IF(G180="1 - Low",VLOOKUP(B180,'Income Limit'!$D$14:$L$20,8,FALSE),IF(G180="2 - High",VLOOKUP(B180,'Income Limit'!$D$14:$I$20,6,FALSE),IF(D180="HCD",VLOOKUP(B180,'Income Limit'!$D$2:$S$7,MATCH(H180,'Income Limit'!$D$1:$S$1,0),0),VLOOKUP(B180,'Income Limit'!$D$8:$S$13,MATCH(H180,'Income Limit'!$D$1:$S$1,0),0)))))</f>
        <v>Do not enter value here</v>
      </c>
      <c r="AH180" s="72" t="str">
        <f t="shared" si="68"/>
        <v>Do not enter value here</v>
      </c>
    </row>
    <row r="181" spans="1:34" ht="43.2">
      <c r="A181" s="65"/>
      <c r="B181" s="65"/>
      <c r="C181" s="65"/>
      <c r="D181" s="65"/>
      <c r="E181" s="55" t="s">
        <v>53</v>
      </c>
      <c r="F181" s="55" t="str">
        <f t="shared" si="61"/>
        <v>Enter value</v>
      </c>
      <c r="G181" s="55" t="str">
        <f t="shared" si="62"/>
        <v>Enter value</v>
      </c>
      <c r="H181" s="58" t="str">
        <f t="shared" si="63"/>
        <v>Enter value</v>
      </c>
      <c r="I181" s="55" t="str">
        <f t="shared" si="62"/>
        <v>Enter value</v>
      </c>
      <c r="J181" s="56" t="str">
        <f t="shared" si="71"/>
        <v>Enter value</v>
      </c>
      <c r="K181" s="56" t="str">
        <f t="shared" si="72"/>
        <v>Enter value</v>
      </c>
      <c r="L181" s="57" t="str">
        <f t="shared" si="73"/>
        <v>Enter value</v>
      </c>
      <c r="M181" s="57" t="str">
        <f t="shared" si="74"/>
        <v>Enter value</v>
      </c>
      <c r="N181" s="55" t="str">
        <f t="shared" si="75"/>
        <v>Enter value</v>
      </c>
      <c r="O181" s="55" t="str">
        <f t="shared" si="76"/>
        <v>Enter value</v>
      </c>
      <c r="P181" s="55" t="str">
        <f t="shared" si="64"/>
        <v>Enter value</v>
      </c>
      <c r="Q181" s="56" t="str">
        <f t="shared" si="77"/>
        <v>Enter value</v>
      </c>
      <c r="R181" s="57" t="str">
        <f t="shared" si="65"/>
        <v>Enter value</v>
      </c>
      <c r="S181" s="58" t="str">
        <f t="shared" si="78"/>
        <v>Enter value</v>
      </c>
      <c r="T181" s="55" t="str">
        <f t="shared" si="69"/>
        <v>Enter value</v>
      </c>
      <c r="U181" s="56" t="str">
        <f t="shared" si="79"/>
        <v>Enter value</v>
      </c>
      <c r="V181" s="57" t="str">
        <f t="shared" si="80"/>
        <v>Enter value</v>
      </c>
      <c r="W181" s="55" t="str">
        <f t="shared" si="66"/>
        <v>Enter value</v>
      </c>
      <c r="X181" s="55" t="str">
        <f t="shared" si="66"/>
        <v>Enter value</v>
      </c>
      <c r="Y181" s="57" t="str">
        <f t="shared" si="60"/>
        <v>Enter value</v>
      </c>
      <c r="Z181" s="55" t="str">
        <f t="shared" si="66"/>
        <v>Enter value</v>
      </c>
      <c r="AA181" s="57" t="str">
        <f t="shared" si="81"/>
        <v>Enter value</v>
      </c>
      <c r="AB181" s="55" t="str">
        <f t="shared" si="82"/>
        <v>Enter value</v>
      </c>
      <c r="AC181" s="55" t="str">
        <f t="shared" si="83"/>
        <v>Enter value</v>
      </c>
      <c r="AD181" s="70" t="str">
        <f t="shared" si="67"/>
        <v>Do not enter value here</v>
      </c>
      <c r="AE181" s="70" t="str">
        <f>IF(OR(H181="Enter Value",H181="Leave Blank"),"Do not enter value here",IF(G181="1 - Low",VLOOKUP(B181,'Rent Limts'!$D$14:$L$20,8,FALSE),IF(G181="2 - High",VLOOKUP(B181,'Rent Limts'!$D$14:$I$20,6,FALSE),IF(D181="HCD",VLOOKUP(B181,'Rent Limts'!$D$2:$S$7,MATCH(H181,'Rent Limts'!$D$1:$S$1,0),0),VLOOKUP(B181,'Rent Limts'!$D$8:$S$13,MATCH(H181,'Rent Limts'!$D$1:$S$1,0),0)))))</f>
        <v>Do not enter value here</v>
      </c>
      <c r="AF181" s="71" t="str">
        <f t="shared" si="70"/>
        <v>Do not enter value here</v>
      </c>
      <c r="AG181" s="70" t="str">
        <f>IF(OR(H181="Enter Value",H181="Leave Blank"),"Do not enter value here",IF(G181="1 - Low",VLOOKUP(B181,'Income Limit'!$D$14:$L$20,8,FALSE),IF(G181="2 - High",VLOOKUP(B181,'Income Limit'!$D$14:$I$20,6,FALSE),IF(D181="HCD",VLOOKUP(B181,'Income Limit'!$D$2:$S$7,MATCH(H181,'Income Limit'!$D$1:$S$1,0),0),VLOOKUP(B181,'Income Limit'!$D$8:$S$13,MATCH(H181,'Income Limit'!$D$1:$S$1,0),0)))))</f>
        <v>Do not enter value here</v>
      </c>
      <c r="AH181" s="72" t="str">
        <f t="shared" si="68"/>
        <v>Do not enter value here</v>
      </c>
    </row>
    <row r="182" spans="1:34" ht="43.2">
      <c r="A182" s="65"/>
      <c r="B182" s="65"/>
      <c r="C182" s="65"/>
      <c r="D182" s="65"/>
      <c r="E182" s="55" t="s">
        <v>53</v>
      </c>
      <c r="F182" s="55" t="str">
        <f t="shared" si="61"/>
        <v>Enter value</v>
      </c>
      <c r="G182" s="55" t="str">
        <f t="shared" si="62"/>
        <v>Enter value</v>
      </c>
      <c r="H182" s="58" t="str">
        <f t="shared" si="63"/>
        <v>Enter value</v>
      </c>
      <c r="I182" s="55" t="str">
        <f t="shared" si="62"/>
        <v>Enter value</v>
      </c>
      <c r="J182" s="56" t="str">
        <f t="shared" si="71"/>
        <v>Enter value</v>
      </c>
      <c r="K182" s="56" t="str">
        <f t="shared" si="72"/>
        <v>Enter value</v>
      </c>
      <c r="L182" s="57" t="str">
        <f t="shared" si="73"/>
        <v>Enter value</v>
      </c>
      <c r="M182" s="57" t="str">
        <f t="shared" si="74"/>
        <v>Enter value</v>
      </c>
      <c r="N182" s="55" t="str">
        <f t="shared" si="75"/>
        <v>Enter value</v>
      </c>
      <c r="O182" s="55" t="str">
        <f t="shared" si="76"/>
        <v>Enter value</v>
      </c>
      <c r="P182" s="55" t="str">
        <f t="shared" si="64"/>
        <v>Enter value</v>
      </c>
      <c r="Q182" s="56" t="str">
        <f t="shared" si="77"/>
        <v>Enter value</v>
      </c>
      <c r="R182" s="57" t="str">
        <f t="shared" si="65"/>
        <v>Enter value</v>
      </c>
      <c r="S182" s="58" t="str">
        <f t="shared" si="78"/>
        <v>Enter value</v>
      </c>
      <c r="T182" s="55" t="str">
        <f t="shared" si="69"/>
        <v>Enter value</v>
      </c>
      <c r="U182" s="56" t="str">
        <f t="shared" si="79"/>
        <v>Enter value</v>
      </c>
      <c r="V182" s="57" t="str">
        <f t="shared" si="80"/>
        <v>Enter value</v>
      </c>
      <c r="W182" s="55" t="str">
        <f t="shared" si="66"/>
        <v>Enter value</v>
      </c>
      <c r="X182" s="55" t="str">
        <f t="shared" si="66"/>
        <v>Enter value</v>
      </c>
      <c r="Y182" s="57" t="str">
        <f t="shared" si="60"/>
        <v>Enter value</v>
      </c>
      <c r="Z182" s="55" t="str">
        <f t="shared" si="66"/>
        <v>Enter value</v>
      </c>
      <c r="AA182" s="57" t="str">
        <f t="shared" si="81"/>
        <v>Enter value</v>
      </c>
      <c r="AB182" s="55" t="str">
        <f t="shared" si="82"/>
        <v>Enter value</v>
      </c>
      <c r="AC182" s="55" t="str">
        <f t="shared" si="83"/>
        <v>Enter value</v>
      </c>
      <c r="AD182" s="70" t="str">
        <f t="shared" si="67"/>
        <v>Do not enter value here</v>
      </c>
      <c r="AE182" s="70" t="str">
        <f>IF(OR(H182="Enter Value",H182="Leave Blank"),"Do not enter value here",IF(G182="1 - Low",VLOOKUP(B182,'Rent Limts'!$D$14:$L$20,8,FALSE),IF(G182="2 - High",VLOOKUP(B182,'Rent Limts'!$D$14:$I$20,6,FALSE),IF(D182="HCD",VLOOKUP(B182,'Rent Limts'!$D$2:$S$7,MATCH(H182,'Rent Limts'!$D$1:$S$1,0),0),VLOOKUP(B182,'Rent Limts'!$D$8:$S$13,MATCH(H182,'Rent Limts'!$D$1:$S$1,0),0)))))</f>
        <v>Do not enter value here</v>
      </c>
      <c r="AF182" s="71" t="str">
        <f t="shared" si="70"/>
        <v>Do not enter value here</v>
      </c>
      <c r="AG182" s="70" t="str">
        <f>IF(OR(H182="Enter Value",H182="Leave Blank"),"Do not enter value here",IF(G182="1 - Low",VLOOKUP(B182,'Income Limit'!$D$14:$L$20,8,FALSE),IF(G182="2 - High",VLOOKUP(B182,'Income Limit'!$D$14:$I$20,6,FALSE),IF(D182="HCD",VLOOKUP(B182,'Income Limit'!$D$2:$S$7,MATCH(H182,'Income Limit'!$D$1:$S$1,0),0),VLOOKUP(B182,'Income Limit'!$D$8:$S$13,MATCH(H182,'Income Limit'!$D$1:$S$1,0),0)))))</f>
        <v>Do not enter value here</v>
      </c>
      <c r="AH182" s="72" t="str">
        <f t="shared" si="68"/>
        <v>Do not enter value here</v>
      </c>
    </row>
    <row r="183" spans="1:34" ht="43.2">
      <c r="A183" s="65"/>
      <c r="B183" s="65"/>
      <c r="C183" s="65"/>
      <c r="D183" s="65"/>
      <c r="E183" s="55" t="s">
        <v>53</v>
      </c>
      <c r="F183" s="55" t="str">
        <f t="shared" si="61"/>
        <v>Enter value</v>
      </c>
      <c r="G183" s="55" t="str">
        <f t="shared" si="62"/>
        <v>Enter value</v>
      </c>
      <c r="H183" s="58" t="str">
        <f t="shared" si="63"/>
        <v>Enter value</v>
      </c>
      <c r="I183" s="55" t="str">
        <f t="shared" si="62"/>
        <v>Enter value</v>
      </c>
      <c r="J183" s="56" t="str">
        <f t="shared" si="71"/>
        <v>Enter value</v>
      </c>
      <c r="K183" s="56" t="str">
        <f t="shared" si="72"/>
        <v>Enter value</v>
      </c>
      <c r="L183" s="57" t="str">
        <f t="shared" si="73"/>
        <v>Enter value</v>
      </c>
      <c r="M183" s="57" t="str">
        <f t="shared" si="74"/>
        <v>Enter value</v>
      </c>
      <c r="N183" s="55" t="str">
        <f t="shared" si="75"/>
        <v>Enter value</v>
      </c>
      <c r="O183" s="55" t="str">
        <f t="shared" si="76"/>
        <v>Enter value</v>
      </c>
      <c r="P183" s="55" t="str">
        <f t="shared" si="64"/>
        <v>Enter value</v>
      </c>
      <c r="Q183" s="56" t="str">
        <f t="shared" si="77"/>
        <v>Enter value</v>
      </c>
      <c r="R183" s="57" t="str">
        <f t="shared" si="65"/>
        <v>Enter value</v>
      </c>
      <c r="S183" s="58" t="str">
        <f t="shared" si="78"/>
        <v>Enter value</v>
      </c>
      <c r="T183" s="55" t="str">
        <f t="shared" si="69"/>
        <v>Enter value</v>
      </c>
      <c r="U183" s="56" t="str">
        <f t="shared" si="79"/>
        <v>Enter value</v>
      </c>
      <c r="V183" s="57" t="str">
        <f t="shared" si="80"/>
        <v>Enter value</v>
      </c>
      <c r="W183" s="55" t="str">
        <f t="shared" si="66"/>
        <v>Enter value</v>
      </c>
      <c r="X183" s="55" t="str">
        <f t="shared" si="66"/>
        <v>Enter value</v>
      </c>
      <c r="Y183" s="57" t="str">
        <f t="shared" si="60"/>
        <v>Enter value</v>
      </c>
      <c r="Z183" s="55" t="str">
        <f t="shared" si="66"/>
        <v>Enter value</v>
      </c>
      <c r="AA183" s="57" t="str">
        <f t="shared" si="81"/>
        <v>Enter value</v>
      </c>
      <c r="AB183" s="55" t="str">
        <f t="shared" si="82"/>
        <v>Enter value</v>
      </c>
      <c r="AC183" s="55" t="str">
        <f t="shared" si="83"/>
        <v>Enter value</v>
      </c>
      <c r="AD183" s="70" t="str">
        <f t="shared" si="67"/>
        <v>Do not enter value here</v>
      </c>
      <c r="AE183" s="70" t="str">
        <f>IF(OR(H183="Enter Value",H183="Leave Blank"),"Do not enter value here",IF(G183="1 - Low",VLOOKUP(B183,'Rent Limts'!$D$14:$L$20,8,FALSE),IF(G183="2 - High",VLOOKUP(B183,'Rent Limts'!$D$14:$I$20,6,FALSE),IF(D183="HCD",VLOOKUP(B183,'Rent Limts'!$D$2:$S$7,MATCH(H183,'Rent Limts'!$D$1:$S$1,0),0),VLOOKUP(B183,'Rent Limts'!$D$8:$S$13,MATCH(H183,'Rent Limts'!$D$1:$S$1,0),0)))))</f>
        <v>Do not enter value here</v>
      </c>
      <c r="AF183" s="71" t="str">
        <f t="shared" si="70"/>
        <v>Do not enter value here</v>
      </c>
      <c r="AG183" s="70" t="str">
        <f>IF(OR(H183="Enter Value",H183="Leave Blank"),"Do not enter value here",IF(G183="1 - Low",VLOOKUP(B183,'Income Limit'!$D$14:$L$20,8,FALSE),IF(G183="2 - High",VLOOKUP(B183,'Income Limit'!$D$14:$I$20,6,FALSE),IF(D183="HCD",VLOOKUP(B183,'Income Limit'!$D$2:$S$7,MATCH(H183,'Income Limit'!$D$1:$S$1,0),0),VLOOKUP(B183,'Income Limit'!$D$8:$S$13,MATCH(H183,'Income Limit'!$D$1:$S$1,0),0)))))</f>
        <v>Do not enter value here</v>
      </c>
      <c r="AH183" s="72" t="str">
        <f t="shared" si="68"/>
        <v>Do not enter value here</v>
      </c>
    </row>
    <row r="184" spans="1:34" ht="43.2">
      <c r="A184" s="65"/>
      <c r="B184" s="65"/>
      <c r="C184" s="65"/>
      <c r="D184" s="65"/>
      <c r="E184" s="55" t="s">
        <v>53</v>
      </c>
      <c r="F184" s="55" t="str">
        <f t="shared" si="61"/>
        <v>Enter value</v>
      </c>
      <c r="G184" s="55" t="str">
        <f t="shared" si="62"/>
        <v>Enter value</v>
      </c>
      <c r="H184" s="58" t="str">
        <f t="shared" si="63"/>
        <v>Enter value</v>
      </c>
      <c r="I184" s="55" t="str">
        <f t="shared" si="62"/>
        <v>Enter value</v>
      </c>
      <c r="J184" s="56" t="str">
        <f t="shared" si="71"/>
        <v>Enter value</v>
      </c>
      <c r="K184" s="56" t="str">
        <f t="shared" si="72"/>
        <v>Enter value</v>
      </c>
      <c r="L184" s="57" t="str">
        <f t="shared" si="73"/>
        <v>Enter value</v>
      </c>
      <c r="M184" s="57" t="str">
        <f t="shared" si="74"/>
        <v>Enter value</v>
      </c>
      <c r="N184" s="55" t="str">
        <f t="shared" si="75"/>
        <v>Enter value</v>
      </c>
      <c r="O184" s="55" t="str">
        <f t="shared" si="76"/>
        <v>Enter value</v>
      </c>
      <c r="P184" s="55" t="str">
        <f t="shared" si="64"/>
        <v>Enter value</v>
      </c>
      <c r="Q184" s="56" t="str">
        <f t="shared" si="77"/>
        <v>Enter value</v>
      </c>
      <c r="R184" s="57" t="str">
        <f t="shared" si="65"/>
        <v>Enter value</v>
      </c>
      <c r="S184" s="58" t="str">
        <f t="shared" si="78"/>
        <v>Enter value</v>
      </c>
      <c r="T184" s="55" t="str">
        <f t="shared" si="69"/>
        <v>Enter value</v>
      </c>
      <c r="U184" s="56" t="str">
        <f t="shared" si="79"/>
        <v>Enter value</v>
      </c>
      <c r="V184" s="57" t="str">
        <f t="shared" si="80"/>
        <v>Enter value</v>
      </c>
      <c r="W184" s="55" t="str">
        <f t="shared" si="66"/>
        <v>Enter value</v>
      </c>
      <c r="X184" s="55" t="str">
        <f t="shared" si="66"/>
        <v>Enter value</v>
      </c>
      <c r="Y184" s="57" t="str">
        <f t="shared" si="60"/>
        <v>Enter value</v>
      </c>
      <c r="Z184" s="55" t="str">
        <f t="shared" si="66"/>
        <v>Enter value</v>
      </c>
      <c r="AA184" s="57" t="str">
        <f t="shared" si="81"/>
        <v>Enter value</v>
      </c>
      <c r="AB184" s="55" t="str">
        <f t="shared" si="82"/>
        <v>Enter value</v>
      </c>
      <c r="AC184" s="55" t="str">
        <f t="shared" si="83"/>
        <v>Enter value</v>
      </c>
      <c r="AD184" s="70" t="str">
        <f t="shared" si="67"/>
        <v>Do not enter value here</v>
      </c>
      <c r="AE184" s="70" t="str">
        <f>IF(OR(H184="Enter Value",H184="Leave Blank"),"Do not enter value here",IF(G184="1 - Low",VLOOKUP(B184,'Rent Limts'!$D$14:$L$20,8,FALSE),IF(G184="2 - High",VLOOKUP(B184,'Rent Limts'!$D$14:$I$20,6,FALSE),IF(D184="HCD",VLOOKUP(B184,'Rent Limts'!$D$2:$S$7,MATCH(H184,'Rent Limts'!$D$1:$S$1,0),0),VLOOKUP(B184,'Rent Limts'!$D$8:$S$13,MATCH(H184,'Rent Limts'!$D$1:$S$1,0),0)))))</f>
        <v>Do not enter value here</v>
      </c>
      <c r="AF184" s="71" t="str">
        <f t="shared" si="70"/>
        <v>Do not enter value here</v>
      </c>
      <c r="AG184" s="70" t="str">
        <f>IF(OR(H184="Enter Value",H184="Leave Blank"),"Do not enter value here",IF(G184="1 - Low",VLOOKUP(B184,'Income Limit'!$D$14:$L$20,8,FALSE),IF(G184="2 - High",VLOOKUP(B184,'Income Limit'!$D$14:$I$20,6,FALSE),IF(D184="HCD",VLOOKUP(B184,'Income Limit'!$D$2:$S$7,MATCH(H184,'Income Limit'!$D$1:$S$1,0),0),VLOOKUP(B184,'Income Limit'!$D$8:$S$13,MATCH(H184,'Income Limit'!$D$1:$S$1,0),0)))))</f>
        <v>Do not enter value here</v>
      </c>
      <c r="AH184" s="72" t="str">
        <f t="shared" si="68"/>
        <v>Do not enter value here</v>
      </c>
    </row>
    <row r="185" spans="1:34" ht="43.2">
      <c r="A185" s="65"/>
      <c r="B185" s="65"/>
      <c r="C185" s="65"/>
      <c r="D185" s="65"/>
      <c r="E185" s="55" t="s">
        <v>53</v>
      </c>
      <c r="F185" s="55" t="str">
        <f t="shared" si="61"/>
        <v>Enter value</v>
      </c>
      <c r="G185" s="55" t="str">
        <f t="shared" si="62"/>
        <v>Enter value</v>
      </c>
      <c r="H185" s="58" t="str">
        <f t="shared" si="63"/>
        <v>Enter value</v>
      </c>
      <c r="I185" s="55" t="str">
        <f t="shared" si="62"/>
        <v>Enter value</v>
      </c>
      <c r="J185" s="56" t="str">
        <f t="shared" si="71"/>
        <v>Enter value</v>
      </c>
      <c r="K185" s="56" t="str">
        <f t="shared" si="72"/>
        <v>Enter value</v>
      </c>
      <c r="L185" s="57" t="str">
        <f t="shared" si="73"/>
        <v>Enter value</v>
      </c>
      <c r="M185" s="57" t="str">
        <f t="shared" si="74"/>
        <v>Enter value</v>
      </c>
      <c r="N185" s="55" t="str">
        <f t="shared" si="75"/>
        <v>Enter value</v>
      </c>
      <c r="O185" s="55" t="str">
        <f t="shared" si="76"/>
        <v>Enter value</v>
      </c>
      <c r="P185" s="55" t="str">
        <f t="shared" si="64"/>
        <v>Enter value</v>
      </c>
      <c r="Q185" s="56" t="str">
        <f t="shared" si="77"/>
        <v>Enter value</v>
      </c>
      <c r="R185" s="57" t="str">
        <f t="shared" si="65"/>
        <v>Enter value</v>
      </c>
      <c r="S185" s="58" t="str">
        <f t="shared" si="78"/>
        <v>Enter value</v>
      </c>
      <c r="T185" s="55" t="str">
        <f t="shared" si="69"/>
        <v>Enter value</v>
      </c>
      <c r="U185" s="56" t="str">
        <f t="shared" si="79"/>
        <v>Enter value</v>
      </c>
      <c r="V185" s="57" t="str">
        <f t="shared" si="80"/>
        <v>Enter value</v>
      </c>
      <c r="W185" s="55" t="str">
        <f t="shared" si="66"/>
        <v>Enter value</v>
      </c>
      <c r="X185" s="55" t="str">
        <f t="shared" si="66"/>
        <v>Enter value</v>
      </c>
      <c r="Y185" s="57" t="str">
        <f t="shared" si="60"/>
        <v>Enter value</v>
      </c>
      <c r="Z185" s="55" t="str">
        <f t="shared" si="66"/>
        <v>Enter value</v>
      </c>
      <c r="AA185" s="57" t="str">
        <f t="shared" si="81"/>
        <v>Enter value</v>
      </c>
      <c r="AB185" s="55" t="str">
        <f t="shared" si="82"/>
        <v>Enter value</v>
      </c>
      <c r="AC185" s="55" t="str">
        <f t="shared" si="83"/>
        <v>Enter value</v>
      </c>
      <c r="AD185" s="70" t="str">
        <f t="shared" si="67"/>
        <v>Do not enter value here</v>
      </c>
      <c r="AE185" s="70" t="str">
        <f>IF(OR(H185="Enter Value",H185="Leave Blank"),"Do not enter value here",IF(G185="1 - Low",VLOOKUP(B185,'Rent Limts'!$D$14:$L$20,8,FALSE),IF(G185="2 - High",VLOOKUP(B185,'Rent Limts'!$D$14:$I$20,6,FALSE),IF(D185="HCD",VLOOKUP(B185,'Rent Limts'!$D$2:$S$7,MATCH(H185,'Rent Limts'!$D$1:$S$1,0),0),VLOOKUP(B185,'Rent Limts'!$D$8:$S$13,MATCH(H185,'Rent Limts'!$D$1:$S$1,0),0)))))</f>
        <v>Do not enter value here</v>
      </c>
      <c r="AF185" s="71" t="str">
        <f t="shared" si="70"/>
        <v>Do not enter value here</v>
      </c>
      <c r="AG185" s="70" t="str">
        <f>IF(OR(H185="Enter Value",H185="Leave Blank"),"Do not enter value here",IF(G185="1 - Low",VLOOKUP(B185,'Income Limit'!$D$14:$L$20,8,FALSE),IF(G185="2 - High",VLOOKUP(B185,'Income Limit'!$D$14:$I$20,6,FALSE),IF(D185="HCD",VLOOKUP(B185,'Income Limit'!$D$2:$S$7,MATCH(H185,'Income Limit'!$D$1:$S$1,0),0),VLOOKUP(B185,'Income Limit'!$D$8:$S$13,MATCH(H185,'Income Limit'!$D$1:$S$1,0),0)))))</f>
        <v>Do not enter value here</v>
      </c>
      <c r="AH185" s="72" t="str">
        <f t="shared" si="68"/>
        <v>Do not enter value here</v>
      </c>
    </row>
    <row r="186" spans="1:34" ht="43.2">
      <c r="A186" s="65"/>
      <c r="B186" s="65"/>
      <c r="C186" s="65"/>
      <c r="D186" s="65"/>
      <c r="E186" s="55" t="s">
        <v>53</v>
      </c>
      <c r="F186" s="55" t="str">
        <f t="shared" si="61"/>
        <v>Enter value</v>
      </c>
      <c r="G186" s="55" t="str">
        <f t="shared" si="62"/>
        <v>Enter value</v>
      </c>
      <c r="H186" s="58" t="str">
        <f t="shared" si="63"/>
        <v>Enter value</v>
      </c>
      <c r="I186" s="55" t="str">
        <f t="shared" si="62"/>
        <v>Enter value</v>
      </c>
      <c r="J186" s="56" t="str">
        <f t="shared" si="71"/>
        <v>Enter value</v>
      </c>
      <c r="K186" s="56" t="str">
        <f t="shared" si="72"/>
        <v>Enter value</v>
      </c>
      <c r="L186" s="57" t="str">
        <f t="shared" si="73"/>
        <v>Enter value</v>
      </c>
      <c r="M186" s="57" t="str">
        <f t="shared" si="74"/>
        <v>Enter value</v>
      </c>
      <c r="N186" s="55" t="str">
        <f t="shared" si="75"/>
        <v>Enter value</v>
      </c>
      <c r="O186" s="55" t="str">
        <f t="shared" si="76"/>
        <v>Enter value</v>
      </c>
      <c r="P186" s="55" t="str">
        <f t="shared" si="64"/>
        <v>Enter value</v>
      </c>
      <c r="Q186" s="56" t="str">
        <f t="shared" si="77"/>
        <v>Enter value</v>
      </c>
      <c r="R186" s="57" t="str">
        <f t="shared" si="65"/>
        <v>Enter value</v>
      </c>
      <c r="S186" s="58" t="str">
        <f t="shared" si="78"/>
        <v>Enter value</v>
      </c>
      <c r="T186" s="55" t="str">
        <f t="shared" si="69"/>
        <v>Enter value</v>
      </c>
      <c r="U186" s="56" t="str">
        <f t="shared" si="79"/>
        <v>Enter value</v>
      </c>
      <c r="V186" s="57" t="str">
        <f t="shared" si="80"/>
        <v>Enter value</v>
      </c>
      <c r="W186" s="55" t="str">
        <f t="shared" si="66"/>
        <v>Enter value</v>
      </c>
      <c r="X186" s="55" t="str">
        <f t="shared" si="66"/>
        <v>Enter value</v>
      </c>
      <c r="Y186" s="57" t="str">
        <f t="shared" si="60"/>
        <v>Enter value</v>
      </c>
      <c r="Z186" s="55" t="str">
        <f t="shared" si="66"/>
        <v>Enter value</v>
      </c>
      <c r="AA186" s="57" t="str">
        <f t="shared" si="81"/>
        <v>Enter value</v>
      </c>
      <c r="AB186" s="55" t="str">
        <f t="shared" si="82"/>
        <v>Enter value</v>
      </c>
      <c r="AC186" s="55" t="str">
        <f t="shared" si="83"/>
        <v>Enter value</v>
      </c>
      <c r="AD186" s="70" t="str">
        <f t="shared" si="67"/>
        <v>Do not enter value here</v>
      </c>
      <c r="AE186" s="70" t="str">
        <f>IF(OR(H186="Enter Value",H186="Leave Blank"),"Do not enter value here",IF(G186="1 - Low",VLOOKUP(B186,'Rent Limts'!$D$14:$L$20,8,FALSE),IF(G186="2 - High",VLOOKUP(B186,'Rent Limts'!$D$14:$I$20,6,FALSE),IF(D186="HCD",VLOOKUP(B186,'Rent Limts'!$D$2:$S$7,MATCH(H186,'Rent Limts'!$D$1:$S$1,0),0),VLOOKUP(B186,'Rent Limts'!$D$8:$S$13,MATCH(H186,'Rent Limts'!$D$1:$S$1,0),0)))))</f>
        <v>Do not enter value here</v>
      </c>
      <c r="AF186" s="71" t="str">
        <f t="shared" si="70"/>
        <v>Do not enter value here</v>
      </c>
      <c r="AG186" s="70" t="str">
        <f>IF(OR(H186="Enter Value",H186="Leave Blank"),"Do not enter value here",IF(G186="1 - Low",VLOOKUP(B186,'Income Limit'!$D$14:$L$20,8,FALSE),IF(G186="2 - High",VLOOKUP(B186,'Income Limit'!$D$14:$I$20,6,FALSE),IF(D186="HCD",VLOOKUP(B186,'Income Limit'!$D$2:$S$7,MATCH(H186,'Income Limit'!$D$1:$S$1,0),0),VLOOKUP(B186,'Income Limit'!$D$8:$S$13,MATCH(H186,'Income Limit'!$D$1:$S$1,0),0)))))</f>
        <v>Do not enter value here</v>
      </c>
      <c r="AH186" s="72" t="str">
        <f t="shared" si="68"/>
        <v>Do not enter value here</v>
      </c>
    </row>
    <row r="187" spans="1:34" ht="43.2">
      <c r="A187" s="65"/>
      <c r="B187" s="65"/>
      <c r="C187" s="65"/>
      <c r="D187" s="65"/>
      <c r="E187" s="55" t="s">
        <v>53</v>
      </c>
      <c r="F187" s="55" t="str">
        <f t="shared" si="61"/>
        <v>Enter value</v>
      </c>
      <c r="G187" s="55" t="str">
        <f t="shared" si="62"/>
        <v>Enter value</v>
      </c>
      <c r="H187" s="58" t="str">
        <f t="shared" si="63"/>
        <v>Enter value</v>
      </c>
      <c r="I187" s="55" t="str">
        <f t="shared" si="62"/>
        <v>Enter value</v>
      </c>
      <c r="J187" s="56" t="str">
        <f t="shared" si="71"/>
        <v>Enter value</v>
      </c>
      <c r="K187" s="56" t="str">
        <f t="shared" si="72"/>
        <v>Enter value</v>
      </c>
      <c r="L187" s="57" t="str">
        <f t="shared" si="73"/>
        <v>Enter value</v>
      </c>
      <c r="M187" s="57" t="str">
        <f t="shared" si="74"/>
        <v>Enter value</v>
      </c>
      <c r="N187" s="55" t="str">
        <f t="shared" si="75"/>
        <v>Enter value</v>
      </c>
      <c r="O187" s="55" t="str">
        <f t="shared" si="76"/>
        <v>Enter value</v>
      </c>
      <c r="P187" s="55" t="str">
        <f t="shared" si="64"/>
        <v>Enter value</v>
      </c>
      <c r="Q187" s="56" t="str">
        <f t="shared" si="77"/>
        <v>Enter value</v>
      </c>
      <c r="R187" s="57" t="str">
        <f t="shared" si="65"/>
        <v>Enter value</v>
      </c>
      <c r="S187" s="58" t="str">
        <f t="shared" si="78"/>
        <v>Enter value</v>
      </c>
      <c r="T187" s="55" t="str">
        <f t="shared" si="69"/>
        <v>Enter value</v>
      </c>
      <c r="U187" s="56" t="str">
        <f t="shared" si="79"/>
        <v>Enter value</v>
      </c>
      <c r="V187" s="57" t="str">
        <f t="shared" si="80"/>
        <v>Enter value</v>
      </c>
      <c r="W187" s="55" t="str">
        <f t="shared" si="66"/>
        <v>Enter value</v>
      </c>
      <c r="X187" s="55" t="str">
        <f t="shared" si="66"/>
        <v>Enter value</v>
      </c>
      <c r="Y187" s="57" t="str">
        <f t="shared" si="60"/>
        <v>Enter value</v>
      </c>
      <c r="Z187" s="55" t="str">
        <f t="shared" si="66"/>
        <v>Enter value</v>
      </c>
      <c r="AA187" s="57" t="str">
        <f t="shared" si="81"/>
        <v>Enter value</v>
      </c>
      <c r="AB187" s="55" t="str">
        <f t="shared" si="82"/>
        <v>Enter value</v>
      </c>
      <c r="AC187" s="55" t="str">
        <f t="shared" si="83"/>
        <v>Enter value</v>
      </c>
      <c r="AD187" s="70" t="str">
        <f t="shared" si="67"/>
        <v>Do not enter value here</v>
      </c>
      <c r="AE187" s="70" t="str">
        <f>IF(OR(H187="Enter Value",H187="Leave Blank"),"Do not enter value here",IF(G187="1 - Low",VLOOKUP(B187,'Rent Limts'!$D$14:$L$20,8,FALSE),IF(G187="2 - High",VLOOKUP(B187,'Rent Limts'!$D$14:$I$20,6,FALSE),IF(D187="HCD",VLOOKUP(B187,'Rent Limts'!$D$2:$S$7,MATCH(H187,'Rent Limts'!$D$1:$S$1,0),0),VLOOKUP(B187,'Rent Limts'!$D$8:$S$13,MATCH(H187,'Rent Limts'!$D$1:$S$1,0),0)))))</f>
        <v>Do not enter value here</v>
      </c>
      <c r="AF187" s="71" t="str">
        <f t="shared" si="70"/>
        <v>Do not enter value here</v>
      </c>
      <c r="AG187" s="70" t="str">
        <f>IF(OR(H187="Enter Value",H187="Leave Blank"),"Do not enter value here",IF(G187="1 - Low",VLOOKUP(B187,'Income Limit'!$D$14:$L$20,8,FALSE),IF(G187="2 - High",VLOOKUP(B187,'Income Limit'!$D$14:$I$20,6,FALSE),IF(D187="HCD",VLOOKUP(B187,'Income Limit'!$D$2:$S$7,MATCH(H187,'Income Limit'!$D$1:$S$1,0),0),VLOOKUP(B187,'Income Limit'!$D$8:$S$13,MATCH(H187,'Income Limit'!$D$1:$S$1,0),0)))))</f>
        <v>Do not enter value here</v>
      </c>
      <c r="AH187" s="72" t="str">
        <f t="shared" si="68"/>
        <v>Do not enter value here</v>
      </c>
    </row>
    <row r="188" spans="1:34" ht="43.2">
      <c r="A188" s="65"/>
      <c r="B188" s="65"/>
      <c r="C188" s="65"/>
      <c r="D188" s="65"/>
      <c r="E188" s="55" t="s">
        <v>53</v>
      </c>
      <c r="F188" s="55" t="str">
        <f t="shared" si="61"/>
        <v>Enter value</v>
      </c>
      <c r="G188" s="55" t="str">
        <f t="shared" si="62"/>
        <v>Enter value</v>
      </c>
      <c r="H188" s="58" t="str">
        <f t="shared" si="63"/>
        <v>Enter value</v>
      </c>
      <c r="I188" s="55" t="str">
        <f t="shared" si="62"/>
        <v>Enter value</v>
      </c>
      <c r="J188" s="56" t="str">
        <f t="shared" si="71"/>
        <v>Enter value</v>
      </c>
      <c r="K188" s="56" t="str">
        <f t="shared" si="72"/>
        <v>Enter value</v>
      </c>
      <c r="L188" s="57" t="str">
        <f t="shared" si="73"/>
        <v>Enter value</v>
      </c>
      <c r="M188" s="57" t="str">
        <f t="shared" si="74"/>
        <v>Enter value</v>
      </c>
      <c r="N188" s="55" t="str">
        <f t="shared" si="75"/>
        <v>Enter value</v>
      </c>
      <c r="O188" s="55" t="str">
        <f t="shared" si="76"/>
        <v>Enter value</v>
      </c>
      <c r="P188" s="55" t="str">
        <f t="shared" si="64"/>
        <v>Enter value</v>
      </c>
      <c r="Q188" s="56" t="str">
        <f t="shared" si="77"/>
        <v>Enter value</v>
      </c>
      <c r="R188" s="57" t="str">
        <f t="shared" si="65"/>
        <v>Enter value</v>
      </c>
      <c r="S188" s="58" t="str">
        <f t="shared" si="78"/>
        <v>Enter value</v>
      </c>
      <c r="T188" s="55" t="str">
        <f t="shared" si="69"/>
        <v>Enter value</v>
      </c>
      <c r="U188" s="56" t="str">
        <f t="shared" si="79"/>
        <v>Enter value</v>
      </c>
      <c r="V188" s="57" t="str">
        <f t="shared" si="80"/>
        <v>Enter value</v>
      </c>
      <c r="W188" s="55" t="str">
        <f t="shared" si="66"/>
        <v>Enter value</v>
      </c>
      <c r="X188" s="55" t="str">
        <f t="shared" si="66"/>
        <v>Enter value</v>
      </c>
      <c r="Y188" s="57" t="str">
        <f t="shared" si="60"/>
        <v>Enter value</v>
      </c>
      <c r="Z188" s="55" t="str">
        <f t="shared" si="66"/>
        <v>Enter value</v>
      </c>
      <c r="AA188" s="57" t="str">
        <f t="shared" si="81"/>
        <v>Enter value</v>
      </c>
      <c r="AB188" s="55" t="str">
        <f t="shared" si="82"/>
        <v>Enter value</v>
      </c>
      <c r="AC188" s="55" t="str">
        <f t="shared" si="83"/>
        <v>Enter value</v>
      </c>
      <c r="AD188" s="70" t="str">
        <f t="shared" si="67"/>
        <v>Do not enter value here</v>
      </c>
      <c r="AE188" s="70" t="str">
        <f>IF(OR(H188="Enter Value",H188="Leave Blank"),"Do not enter value here",IF(G188="1 - Low",VLOOKUP(B188,'Rent Limts'!$D$14:$L$20,8,FALSE),IF(G188="2 - High",VLOOKUP(B188,'Rent Limts'!$D$14:$I$20,6,FALSE),IF(D188="HCD",VLOOKUP(B188,'Rent Limts'!$D$2:$S$7,MATCH(H188,'Rent Limts'!$D$1:$S$1,0),0),VLOOKUP(B188,'Rent Limts'!$D$8:$S$13,MATCH(H188,'Rent Limts'!$D$1:$S$1,0),0)))))</f>
        <v>Do not enter value here</v>
      </c>
      <c r="AF188" s="71" t="str">
        <f t="shared" si="70"/>
        <v>Do not enter value here</v>
      </c>
      <c r="AG188" s="70" t="str">
        <f>IF(OR(H188="Enter Value",H188="Leave Blank"),"Do not enter value here",IF(G188="1 - Low",VLOOKUP(B188,'Income Limit'!$D$14:$L$20,8,FALSE),IF(G188="2 - High",VLOOKUP(B188,'Income Limit'!$D$14:$I$20,6,FALSE),IF(D188="HCD",VLOOKUP(B188,'Income Limit'!$D$2:$S$7,MATCH(H188,'Income Limit'!$D$1:$S$1,0),0),VLOOKUP(B188,'Income Limit'!$D$8:$S$13,MATCH(H188,'Income Limit'!$D$1:$S$1,0),0)))))</f>
        <v>Do not enter value here</v>
      </c>
      <c r="AH188" s="72" t="str">
        <f t="shared" si="68"/>
        <v>Do not enter value here</v>
      </c>
    </row>
    <row r="189" spans="1:34" ht="43.2">
      <c r="A189" s="65"/>
      <c r="B189" s="65"/>
      <c r="C189" s="65"/>
      <c r="D189" s="65"/>
      <c r="E189" s="55" t="s">
        <v>53</v>
      </c>
      <c r="F189" s="55" t="str">
        <f t="shared" si="61"/>
        <v>Enter value</v>
      </c>
      <c r="G189" s="55" t="str">
        <f t="shared" si="62"/>
        <v>Enter value</v>
      </c>
      <c r="H189" s="58" t="str">
        <f t="shared" si="63"/>
        <v>Enter value</v>
      </c>
      <c r="I189" s="55" t="str">
        <f t="shared" si="62"/>
        <v>Enter value</v>
      </c>
      <c r="J189" s="56" t="str">
        <f t="shared" si="71"/>
        <v>Enter value</v>
      </c>
      <c r="K189" s="56" t="str">
        <f t="shared" si="72"/>
        <v>Enter value</v>
      </c>
      <c r="L189" s="57" t="str">
        <f t="shared" si="73"/>
        <v>Enter value</v>
      </c>
      <c r="M189" s="57" t="str">
        <f t="shared" si="74"/>
        <v>Enter value</v>
      </c>
      <c r="N189" s="55" t="str">
        <f t="shared" si="75"/>
        <v>Enter value</v>
      </c>
      <c r="O189" s="55" t="str">
        <f t="shared" si="76"/>
        <v>Enter value</v>
      </c>
      <c r="P189" s="55" t="str">
        <f t="shared" si="64"/>
        <v>Enter value</v>
      </c>
      <c r="Q189" s="56" t="str">
        <f t="shared" si="77"/>
        <v>Enter value</v>
      </c>
      <c r="R189" s="57" t="str">
        <f t="shared" si="65"/>
        <v>Enter value</v>
      </c>
      <c r="S189" s="58" t="str">
        <f t="shared" si="78"/>
        <v>Enter value</v>
      </c>
      <c r="T189" s="55" t="str">
        <f t="shared" si="69"/>
        <v>Enter value</v>
      </c>
      <c r="U189" s="56" t="str">
        <f t="shared" si="79"/>
        <v>Enter value</v>
      </c>
      <c r="V189" s="57" t="str">
        <f t="shared" si="80"/>
        <v>Enter value</v>
      </c>
      <c r="W189" s="55" t="str">
        <f t="shared" si="66"/>
        <v>Enter value</v>
      </c>
      <c r="X189" s="55" t="str">
        <f t="shared" si="66"/>
        <v>Enter value</v>
      </c>
      <c r="Y189" s="57" t="str">
        <f t="shared" si="60"/>
        <v>Enter value</v>
      </c>
      <c r="Z189" s="55" t="str">
        <f t="shared" si="66"/>
        <v>Enter value</v>
      </c>
      <c r="AA189" s="57" t="str">
        <f t="shared" si="81"/>
        <v>Enter value</v>
      </c>
      <c r="AB189" s="55" t="str">
        <f t="shared" si="82"/>
        <v>Enter value</v>
      </c>
      <c r="AC189" s="55" t="str">
        <f t="shared" si="83"/>
        <v>Enter value</v>
      </c>
      <c r="AD189" s="70" t="str">
        <f t="shared" si="67"/>
        <v>Do not enter value here</v>
      </c>
      <c r="AE189" s="70" t="str">
        <f>IF(OR(H189="Enter Value",H189="Leave Blank"),"Do not enter value here",IF(G189="1 - Low",VLOOKUP(B189,'Rent Limts'!$D$14:$L$20,8,FALSE),IF(G189="2 - High",VLOOKUP(B189,'Rent Limts'!$D$14:$I$20,6,FALSE),IF(D189="HCD",VLOOKUP(B189,'Rent Limts'!$D$2:$S$7,MATCH(H189,'Rent Limts'!$D$1:$S$1,0),0),VLOOKUP(B189,'Rent Limts'!$D$8:$S$13,MATCH(H189,'Rent Limts'!$D$1:$S$1,0),0)))))</f>
        <v>Do not enter value here</v>
      </c>
      <c r="AF189" s="71" t="str">
        <f t="shared" si="70"/>
        <v>Do not enter value here</v>
      </c>
      <c r="AG189" s="70" t="str">
        <f>IF(OR(H189="Enter Value",H189="Leave Blank"),"Do not enter value here",IF(G189="1 - Low",VLOOKUP(B189,'Income Limit'!$D$14:$L$20,8,FALSE),IF(G189="2 - High",VLOOKUP(B189,'Income Limit'!$D$14:$I$20,6,FALSE),IF(D189="HCD",VLOOKUP(B189,'Income Limit'!$D$2:$S$7,MATCH(H189,'Income Limit'!$D$1:$S$1,0),0),VLOOKUP(B189,'Income Limit'!$D$8:$S$13,MATCH(H189,'Income Limit'!$D$1:$S$1,0),0)))))</f>
        <v>Do not enter value here</v>
      </c>
      <c r="AH189" s="72" t="str">
        <f t="shared" si="68"/>
        <v>Do not enter value here</v>
      </c>
    </row>
    <row r="190" spans="1:34" ht="43.2">
      <c r="A190" s="65"/>
      <c r="B190" s="65"/>
      <c r="C190" s="65"/>
      <c r="D190" s="65"/>
      <c r="E190" s="55" t="s">
        <v>53</v>
      </c>
      <c r="F190" s="55" t="str">
        <f t="shared" si="61"/>
        <v>Enter value</v>
      </c>
      <c r="G190" s="55" t="str">
        <f t="shared" si="62"/>
        <v>Enter value</v>
      </c>
      <c r="H190" s="58" t="str">
        <f t="shared" si="63"/>
        <v>Enter value</v>
      </c>
      <c r="I190" s="55" t="str">
        <f t="shared" si="62"/>
        <v>Enter value</v>
      </c>
      <c r="J190" s="56" t="str">
        <f t="shared" si="71"/>
        <v>Enter value</v>
      </c>
      <c r="K190" s="56" t="str">
        <f t="shared" si="72"/>
        <v>Enter value</v>
      </c>
      <c r="L190" s="57" t="str">
        <f t="shared" si="73"/>
        <v>Enter value</v>
      </c>
      <c r="M190" s="57" t="str">
        <f t="shared" si="74"/>
        <v>Enter value</v>
      </c>
      <c r="N190" s="55" t="str">
        <f t="shared" si="75"/>
        <v>Enter value</v>
      </c>
      <c r="O190" s="55" t="str">
        <f t="shared" si="76"/>
        <v>Enter value</v>
      </c>
      <c r="P190" s="55" t="str">
        <f t="shared" si="64"/>
        <v>Enter value</v>
      </c>
      <c r="Q190" s="56" t="str">
        <f t="shared" si="77"/>
        <v>Enter value</v>
      </c>
      <c r="R190" s="57" t="str">
        <f t="shared" si="65"/>
        <v>Enter value</v>
      </c>
      <c r="S190" s="58" t="str">
        <f t="shared" si="78"/>
        <v>Enter value</v>
      </c>
      <c r="T190" s="55" t="str">
        <f t="shared" si="69"/>
        <v>Enter value</v>
      </c>
      <c r="U190" s="56" t="str">
        <f t="shared" si="79"/>
        <v>Enter value</v>
      </c>
      <c r="V190" s="57" t="str">
        <f t="shared" si="80"/>
        <v>Enter value</v>
      </c>
      <c r="W190" s="55" t="str">
        <f t="shared" si="66"/>
        <v>Enter value</v>
      </c>
      <c r="X190" s="55" t="str">
        <f t="shared" si="66"/>
        <v>Enter value</v>
      </c>
      <c r="Y190" s="57" t="str">
        <f t="shared" si="60"/>
        <v>Enter value</v>
      </c>
      <c r="Z190" s="55" t="str">
        <f t="shared" si="66"/>
        <v>Enter value</v>
      </c>
      <c r="AA190" s="57" t="str">
        <f t="shared" si="81"/>
        <v>Enter value</v>
      </c>
      <c r="AB190" s="55" t="str">
        <f t="shared" si="82"/>
        <v>Enter value</v>
      </c>
      <c r="AC190" s="55" t="str">
        <f t="shared" si="83"/>
        <v>Enter value</v>
      </c>
      <c r="AD190" s="70" t="str">
        <f t="shared" si="67"/>
        <v>Do not enter value here</v>
      </c>
      <c r="AE190" s="70" t="str">
        <f>IF(OR(H190="Enter Value",H190="Leave Blank"),"Do not enter value here",IF(G190="1 - Low",VLOOKUP(B190,'Rent Limts'!$D$14:$L$20,8,FALSE),IF(G190="2 - High",VLOOKUP(B190,'Rent Limts'!$D$14:$I$20,6,FALSE),IF(D190="HCD",VLOOKUP(B190,'Rent Limts'!$D$2:$S$7,MATCH(H190,'Rent Limts'!$D$1:$S$1,0),0),VLOOKUP(B190,'Rent Limts'!$D$8:$S$13,MATCH(H190,'Rent Limts'!$D$1:$S$1,0),0)))))</f>
        <v>Do not enter value here</v>
      </c>
      <c r="AF190" s="71" t="str">
        <f t="shared" si="70"/>
        <v>Do not enter value here</v>
      </c>
      <c r="AG190" s="70" t="str">
        <f>IF(OR(H190="Enter Value",H190="Leave Blank"),"Do not enter value here",IF(G190="1 - Low",VLOOKUP(B190,'Income Limit'!$D$14:$L$20,8,FALSE),IF(G190="2 - High",VLOOKUP(B190,'Income Limit'!$D$14:$I$20,6,FALSE),IF(D190="HCD",VLOOKUP(B190,'Income Limit'!$D$2:$S$7,MATCH(H190,'Income Limit'!$D$1:$S$1,0),0),VLOOKUP(B190,'Income Limit'!$D$8:$S$13,MATCH(H190,'Income Limit'!$D$1:$S$1,0),0)))))</f>
        <v>Do not enter value here</v>
      </c>
      <c r="AH190" s="72" t="str">
        <f t="shared" si="68"/>
        <v>Do not enter value here</v>
      </c>
    </row>
    <row r="191" spans="1:34" ht="43.2">
      <c r="A191" s="65"/>
      <c r="B191" s="65"/>
      <c r="C191" s="65"/>
      <c r="D191" s="65"/>
      <c r="E191" s="55" t="s">
        <v>53</v>
      </c>
      <c r="F191" s="55" t="str">
        <f t="shared" si="61"/>
        <v>Enter value</v>
      </c>
      <c r="G191" s="55" t="str">
        <f t="shared" si="62"/>
        <v>Enter value</v>
      </c>
      <c r="H191" s="58" t="str">
        <f t="shared" si="63"/>
        <v>Enter value</v>
      </c>
      <c r="I191" s="55" t="str">
        <f t="shared" si="62"/>
        <v>Enter value</v>
      </c>
      <c r="J191" s="56" t="str">
        <f t="shared" si="71"/>
        <v>Enter value</v>
      </c>
      <c r="K191" s="56" t="str">
        <f t="shared" si="72"/>
        <v>Enter value</v>
      </c>
      <c r="L191" s="57" t="str">
        <f t="shared" si="73"/>
        <v>Enter value</v>
      </c>
      <c r="M191" s="57" t="str">
        <f t="shared" si="74"/>
        <v>Enter value</v>
      </c>
      <c r="N191" s="55" t="str">
        <f t="shared" si="75"/>
        <v>Enter value</v>
      </c>
      <c r="O191" s="55" t="str">
        <f t="shared" si="76"/>
        <v>Enter value</v>
      </c>
      <c r="P191" s="55" t="str">
        <f t="shared" si="64"/>
        <v>Enter value</v>
      </c>
      <c r="Q191" s="56" t="str">
        <f t="shared" si="77"/>
        <v>Enter value</v>
      </c>
      <c r="R191" s="57" t="str">
        <f t="shared" si="65"/>
        <v>Enter value</v>
      </c>
      <c r="S191" s="58" t="str">
        <f t="shared" si="78"/>
        <v>Enter value</v>
      </c>
      <c r="T191" s="55" t="str">
        <f t="shared" si="69"/>
        <v>Enter value</v>
      </c>
      <c r="U191" s="56" t="str">
        <f t="shared" si="79"/>
        <v>Enter value</v>
      </c>
      <c r="V191" s="57" t="str">
        <f t="shared" si="80"/>
        <v>Enter value</v>
      </c>
      <c r="W191" s="55" t="str">
        <f t="shared" si="66"/>
        <v>Enter value</v>
      </c>
      <c r="X191" s="55" t="str">
        <f t="shared" si="66"/>
        <v>Enter value</v>
      </c>
      <c r="Y191" s="57" t="str">
        <f t="shared" si="60"/>
        <v>Enter value</v>
      </c>
      <c r="Z191" s="55" t="str">
        <f t="shared" si="66"/>
        <v>Enter value</v>
      </c>
      <c r="AA191" s="57" t="str">
        <f t="shared" si="81"/>
        <v>Enter value</v>
      </c>
      <c r="AB191" s="55" t="str">
        <f t="shared" si="82"/>
        <v>Enter value</v>
      </c>
      <c r="AC191" s="55" t="str">
        <f t="shared" si="83"/>
        <v>Enter value</v>
      </c>
      <c r="AD191" s="70" t="str">
        <f t="shared" si="67"/>
        <v>Do not enter value here</v>
      </c>
      <c r="AE191" s="70" t="str">
        <f>IF(OR(H191="Enter Value",H191="Leave Blank"),"Do not enter value here",IF(G191="1 - Low",VLOOKUP(B191,'Rent Limts'!$D$14:$L$20,8,FALSE),IF(G191="2 - High",VLOOKUP(B191,'Rent Limts'!$D$14:$I$20,6,FALSE),IF(D191="HCD",VLOOKUP(B191,'Rent Limts'!$D$2:$S$7,MATCH(H191,'Rent Limts'!$D$1:$S$1,0),0),VLOOKUP(B191,'Rent Limts'!$D$8:$S$13,MATCH(H191,'Rent Limts'!$D$1:$S$1,0),0)))))</f>
        <v>Do not enter value here</v>
      </c>
      <c r="AF191" s="71" t="str">
        <f t="shared" si="70"/>
        <v>Do not enter value here</v>
      </c>
      <c r="AG191" s="70" t="str">
        <f>IF(OR(H191="Enter Value",H191="Leave Blank"),"Do not enter value here",IF(G191="1 - Low",VLOOKUP(B191,'Income Limit'!$D$14:$L$20,8,FALSE),IF(G191="2 - High",VLOOKUP(B191,'Income Limit'!$D$14:$I$20,6,FALSE),IF(D191="HCD",VLOOKUP(B191,'Income Limit'!$D$2:$S$7,MATCH(H191,'Income Limit'!$D$1:$S$1,0),0),VLOOKUP(B191,'Income Limit'!$D$8:$S$13,MATCH(H191,'Income Limit'!$D$1:$S$1,0),0)))))</f>
        <v>Do not enter value here</v>
      </c>
      <c r="AH191" s="72" t="str">
        <f t="shared" si="68"/>
        <v>Do not enter value here</v>
      </c>
    </row>
    <row r="192" spans="1:34" ht="43.2">
      <c r="A192" s="65"/>
      <c r="B192" s="65"/>
      <c r="C192" s="65"/>
      <c r="D192" s="65"/>
      <c r="E192" s="55" t="s">
        <v>53</v>
      </c>
      <c r="F192" s="55" t="str">
        <f t="shared" si="61"/>
        <v>Enter value</v>
      </c>
      <c r="G192" s="55" t="str">
        <f t="shared" si="62"/>
        <v>Enter value</v>
      </c>
      <c r="H192" s="58" t="str">
        <f t="shared" si="63"/>
        <v>Enter value</v>
      </c>
      <c r="I192" s="55" t="str">
        <f t="shared" si="62"/>
        <v>Enter value</v>
      </c>
      <c r="J192" s="56" t="str">
        <f t="shared" si="71"/>
        <v>Enter value</v>
      </c>
      <c r="K192" s="56" t="str">
        <f t="shared" si="72"/>
        <v>Enter value</v>
      </c>
      <c r="L192" s="57" t="str">
        <f t="shared" si="73"/>
        <v>Enter value</v>
      </c>
      <c r="M192" s="57" t="str">
        <f t="shared" si="74"/>
        <v>Enter value</v>
      </c>
      <c r="N192" s="55" t="str">
        <f t="shared" si="75"/>
        <v>Enter value</v>
      </c>
      <c r="O192" s="55" t="str">
        <f t="shared" si="76"/>
        <v>Enter value</v>
      </c>
      <c r="P192" s="55" t="str">
        <f t="shared" si="64"/>
        <v>Enter value</v>
      </c>
      <c r="Q192" s="56" t="str">
        <f t="shared" si="77"/>
        <v>Enter value</v>
      </c>
      <c r="R192" s="57" t="str">
        <f t="shared" si="65"/>
        <v>Enter value</v>
      </c>
      <c r="S192" s="58" t="str">
        <f t="shared" si="78"/>
        <v>Enter value</v>
      </c>
      <c r="T192" s="55" t="str">
        <f t="shared" si="69"/>
        <v>Enter value</v>
      </c>
      <c r="U192" s="56" t="str">
        <f t="shared" si="79"/>
        <v>Enter value</v>
      </c>
      <c r="V192" s="57" t="str">
        <f t="shared" si="80"/>
        <v>Enter value</v>
      </c>
      <c r="W192" s="55" t="str">
        <f t="shared" si="66"/>
        <v>Enter value</v>
      </c>
      <c r="X192" s="55" t="str">
        <f t="shared" si="66"/>
        <v>Enter value</v>
      </c>
      <c r="Y192" s="57" t="str">
        <f t="shared" si="60"/>
        <v>Enter value</v>
      </c>
      <c r="Z192" s="55" t="str">
        <f t="shared" si="66"/>
        <v>Enter value</v>
      </c>
      <c r="AA192" s="57" t="str">
        <f t="shared" si="81"/>
        <v>Enter value</v>
      </c>
      <c r="AB192" s="55" t="str">
        <f t="shared" si="82"/>
        <v>Enter value</v>
      </c>
      <c r="AC192" s="55" t="str">
        <f t="shared" si="83"/>
        <v>Enter value</v>
      </c>
      <c r="AD192" s="70" t="str">
        <f t="shared" si="67"/>
        <v>Do not enter value here</v>
      </c>
      <c r="AE192" s="70" t="str">
        <f>IF(OR(H192="Enter Value",H192="Leave Blank"),"Do not enter value here",IF(G192="1 - Low",VLOOKUP(B192,'Rent Limts'!$D$14:$L$20,8,FALSE),IF(G192="2 - High",VLOOKUP(B192,'Rent Limts'!$D$14:$I$20,6,FALSE),IF(D192="HCD",VLOOKUP(B192,'Rent Limts'!$D$2:$S$7,MATCH(H192,'Rent Limts'!$D$1:$S$1,0),0),VLOOKUP(B192,'Rent Limts'!$D$8:$S$13,MATCH(H192,'Rent Limts'!$D$1:$S$1,0),0)))))</f>
        <v>Do not enter value here</v>
      </c>
      <c r="AF192" s="71" t="str">
        <f t="shared" si="70"/>
        <v>Do not enter value here</v>
      </c>
      <c r="AG192" s="70" t="str">
        <f>IF(OR(H192="Enter Value",H192="Leave Blank"),"Do not enter value here",IF(G192="1 - Low",VLOOKUP(B192,'Income Limit'!$D$14:$L$20,8,FALSE),IF(G192="2 - High",VLOOKUP(B192,'Income Limit'!$D$14:$I$20,6,FALSE),IF(D192="HCD",VLOOKUP(B192,'Income Limit'!$D$2:$S$7,MATCH(H192,'Income Limit'!$D$1:$S$1,0),0),VLOOKUP(B192,'Income Limit'!$D$8:$S$13,MATCH(H192,'Income Limit'!$D$1:$S$1,0),0)))))</f>
        <v>Do not enter value here</v>
      </c>
      <c r="AH192" s="72" t="str">
        <f t="shared" si="68"/>
        <v>Do not enter value here</v>
      </c>
    </row>
    <row r="193" spans="1:34" ht="43.2">
      <c r="A193" s="65"/>
      <c r="B193" s="65"/>
      <c r="C193" s="65"/>
      <c r="D193" s="65"/>
      <c r="E193" s="55" t="s">
        <v>53</v>
      </c>
      <c r="F193" s="55" t="str">
        <f t="shared" si="61"/>
        <v>Enter value</v>
      </c>
      <c r="G193" s="55" t="str">
        <f t="shared" si="62"/>
        <v>Enter value</v>
      </c>
      <c r="H193" s="58" t="str">
        <f t="shared" si="63"/>
        <v>Enter value</v>
      </c>
      <c r="I193" s="55" t="str">
        <f t="shared" si="62"/>
        <v>Enter value</v>
      </c>
      <c r="J193" s="56" t="str">
        <f t="shared" si="71"/>
        <v>Enter value</v>
      </c>
      <c r="K193" s="56" t="str">
        <f t="shared" si="72"/>
        <v>Enter value</v>
      </c>
      <c r="L193" s="57" t="str">
        <f t="shared" si="73"/>
        <v>Enter value</v>
      </c>
      <c r="M193" s="57" t="str">
        <f t="shared" si="74"/>
        <v>Enter value</v>
      </c>
      <c r="N193" s="55" t="str">
        <f t="shared" si="75"/>
        <v>Enter value</v>
      </c>
      <c r="O193" s="55" t="str">
        <f t="shared" si="76"/>
        <v>Enter value</v>
      </c>
      <c r="P193" s="55" t="str">
        <f t="shared" si="64"/>
        <v>Enter value</v>
      </c>
      <c r="Q193" s="56" t="str">
        <f t="shared" si="77"/>
        <v>Enter value</v>
      </c>
      <c r="R193" s="57" t="str">
        <f t="shared" si="65"/>
        <v>Enter value</v>
      </c>
      <c r="S193" s="58" t="str">
        <f t="shared" si="78"/>
        <v>Enter value</v>
      </c>
      <c r="T193" s="55" t="str">
        <f t="shared" si="69"/>
        <v>Enter value</v>
      </c>
      <c r="U193" s="56" t="str">
        <f t="shared" si="79"/>
        <v>Enter value</v>
      </c>
      <c r="V193" s="57" t="str">
        <f t="shared" si="80"/>
        <v>Enter value</v>
      </c>
      <c r="W193" s="55" t="str">
        <f t="shared" si="66"/>
        <v>Enter value</v>
      </c>
      <c r="X193" s="55" t="str">
        <f t="shared" si="66"/>
        <v>Enter value</v>
      </c>
      <c r="Y193" s="57" t="str">
        <f t="shared" ref="Y193:Y256" si="84">IF(OR($E193="Staff",$E193="vacant"),"Leave blank","Enter value")</f>
        <v>Enter value</v>
      </c>
      <c r="Z193" s="55" t="str">
        <f t="shared" si="66"/>
        <v>Enter value</v>
      </c>
      <c r="AA193" s="57" t="str">
        <f t="shared" si="81"/>
        <v>Enter value</v>
      </c>
      <c r="AB193" s="55" t="str">
        <f t="shared" si="82"/>
        <v>Enter value</v>
      </c>
      <c r="AC193" s="55" t="str">
        <f t="shared" si="83"/>
        <v>Enter value</v>
      </c>
      <c r="AD193" s="70" t="str">
        <f t="shared" si="67"/>
        <v>Do not enter value here</v>
      </c>
      <c r="AE193" s="70" t="str">
        <f>IF(OR(H193="Enter Value",H193="Leave Blank"),"Do not enter value here",IF(G193="1 - Low",VLOOKUP(B193,'Rent Limts'!$D$14:$L$20,8,FALSE),IF(G193="2 - High",VLOOKUP(B193,'Rent Limts'!$D$14:$I$20,6,FALSE),IF(D193="HCD",VLOOKUP(B193,'Rent Limts'!$D$2:$S$7,MATCH(H193,'Rent Limts'!$D$1:$S$1,0),0),VLOOKUP(B193,'Rent Limts'!$D$8:$S$13,MATCH(H193,'Rent Limts'!$D$1:$S$1,0),0)))))</f>
        <v>Do not enter value here</v>
      </c>
      <c r="AF193" s="71" t="str">
        <f t="shared" si="70"/>
        <v>Do not enter value here</v>
      </c>
      <c r="AG193" s="70" t="str">
        <f>IF(OR(H193="Enter Value",H193="Leave Blank"),"Do not enter value here",IF(G193="1 - Low",VLOOKUP(B193,'Income Limit'!$D$14:$L$20,8,FALSE),IF(G193="2 - High",VLOOKUP(B193,'Income Limit'!$D$14:$I$20,6,FALSE),IF(D193="HCD",VLOOKUP(B193,'Income Limit'!$D$2:$S$7,MATCH(H193,'Income Limit'!$D$1:$S$1,0),0),VLOOKUP(B193,'Income Limit'!$D$8:$S$13,MATCH(H193,'Income Limit'!$D$1:$S$1,0),0)))))</f>
        <v>Do not enter value here</v>
      </c>
      <c r="AH193" s="72" t="str">
        <f t="shared" si="68"/>
        <v>Do not enter value here</v>
      </c>
    </row>
    <row r="194" spans="1:34" ht="43.2">
      <c r="A194" s="65"/>
      <c r="B194" s="65"/>
      <c r="C194" s="65"/>
      <c r="D194" s="65"/>
      <c r="E194" s="55" t="s">
        <v>53</v>
      </c>
      <c r="F194" s="55" t="str">
        <f t="shared" si="61"/>
        <v>Enter value</v>
      </c>
      <c r="G194" s="55" t="str">
        <f t="shared" si="62"/>
        <v>Enter value</v>
      </c>
      <c r="H194" s="58" t="str">
        <f t="shared" si="63"/>
        <v>Enter value</v>
      </c>
      <c r="I194" s="55" t="str">
        <f t="shared" si="62"/>
        <v>Enter value</v>
      </c>
      <c r="J194" s="56" t="str">
        <f t="shared" si="71"/>
        <v>Enter value</v>
      </c>
      <c r="K194" s="56" t="str">
        <f t="shared" si="72"/>
        <v>Enter value</v>
      </c>
      <c r="L194" s="57" t="str">
        <f t="shared" si="73"/>
        <v>Enter value</v>
      </c>
      <c r="M194" s="57" t="str">
        <f t="shared" si="74"/>
        <v>Enter value</v>
      </c>
      <c r="N194" s="55" t="str">
        <f t="shared" si="75"/>
        <v>Enter value</v>
      </c>
      <c r="O194" s="55" t="str">
        <f t="shared" si="76"/>
        <v>Enter value</v>
      </c>
      <c r="P194" s="55" t="str">
        <f t="shared" si="64"/>
        <v>Enter value</v>
      </c>
      <c r="Q194" s="56" t="str">
        <f t="shared" si="77"/>
        <v>Enter value</v>
      </c>
      <c r="R194" s="57" t="str">
        <f t="shared" si="65"/>
        <v>Enter value</v>
      </c>
      <c r="S194" s="58" t="str">
        <f t="shared" si="78"/>
        <v>Enter value</v>
      </c>
      <c r="T194" s="55" t="str">
        <f t="shared" si="69"/>
        <v>Enter value</v>
      </c>
      <c r="U194" s="56" t="str">
        <f t="shared" si="79"/>
        <v>Enter value</v>
      </c>
      <c r="V194" s="57" t="str">
        <f t="shared" si="80"/>
        <v>Enter value</v>
      </c>
      <c r="W194" s="55" t="str">
        <f t="shared" si="66"/>
        <v>Enter value</v>
      </c>
      <c r="X194" s="55" t="str">
        <f t="shared" si="66"/>
        <v>Enter value</v>
      </c>
      <c r="Y194" s="57" t="str">
        <f t="shared" si="84"/>
        <v>Enter value</v>
      </c>
      <c r="Z194" s="55" t="str">
        <f t="shared" si="66"/>
        <v>Enter value</v>
      </c>
      <c r="AA194" s="57" t="str">
        <f t="shared" si="81"/>
        <v>Enter value</v>
      </c>
      <c r="AB194" s="55" t="str">
        <f t="shared" si="82"/>
        <v>Enter value</v>
      </c>
      <c r="AC194" s="55" t="str">
        <f t="shared" si="83"/>
        <v>Enter value</v>
      </c>
      <c r="AD194" s="70" t="str">
        <f t="shared" si="67"/>
        <v>Do not enter value here</v>
      </c>
      <c r="AE194" s="70" t="str">
        <f>IF(OR(H194="Enter Value",H194="Leave Blank"),"Do not enter value here",IF(G194="1 - Low",VLOOKUP(B194,'Rent Limts'!$D$14:$L$20,8,FALSE),IF(G194="2 - High",VLOOKUP(B194,'Rent Limts'!$D$14:$I$20,6,FALSE),IF(D194="HCD",VLOOKUP(B194,'Rent Limts'!$D$2:$S$7,MATCH(H194,'Rent Limts'!$D$1:$S$1,0),0),VLOOKUP(B194,'Rent Limts'!$D$8:$S$13,MATCH(H194,'Rent Limts'!$D$1:$S$1,0),0)))))</f>
        <v>Do not enter value here</v>
      </c>
      <c r="AF194" s="71" t="str">
        <f t="shared" si="70"/>
        <v>Do not enter value here</v>
      </c>
      <c r="AG194" s="70" t="str">
        <f>IF(OR(H194="Enter Value",H194="Leave Blank"),"Do not enter value here",IF(G194="1 - Low",VLOOKUP(B194,'Income Limit'!$D$14:$L$20,8,FALSE),IF(G194="2 - High",VLOOKUP(B194,'Income Limit'!$D$14:$I$20,6,FALSE),IF(D194="HCD",VLOOKUP(B194,'Income Limit'!$D$2:$S$7,MATCH(H194,'Income Limit'!$D$1:$S$1,0),0),VLOOKUP(B194,'Income Limit'!$D$8:$S$13,MATCH(H194,'Income Limit'!$D$1:$S$1,0),0)))))</f>
        <v>Do not enter value here</v>
      </c>
      <c r="AH194" s="72" t="str">
        <f t="shared" si="68"/>
        <v>Do not enter value here</v>
      </c>
    </row>
    <row r="195" spans="1:34" ht="43.2">
      <c r="A195" s="65"/>
      <c r="B195" s="65"/>
      <c r="C195" s="65"/>
      <c r="D195" s="65"/>
      <c r="E195" s="55" t="s">
        <v>53</v>
      </c>
      <c r="F195" s="55" t="str">
        <f t="shared" ref="F195:F258" si="85">IF(OR($E195="Staff",$E195="vacant"),"Leave blank","Enter value")</f>
        <v>Enter value</v>
      </c>
      <c r="G195" s="55" t="str">
        <f t="shared" ref="G195:I258" si="86">IF($E195="Staff","Leave blank","Enter value")</f>
        <v>Enter value</v>
      </c>
      <c r="H195" s="58" t="str">
        <f t="shared" ref="H195:H258" si="87">IF($E195="Staff","Leave blank",IF($G195="1 - Low",50%,IF($G195="2 - High",65%,"Enter value")))</f>
        <v>Enter value</v>
      </c>
      <c r="I195" s="55" t="str">
        <f t="shared" si="86"/>
        <v>Enter value</v>
      </c>
      <c r="J195" s="56" t="str">
        <f t="shared" si="71"/>
        <v>Enter value</v>
      </c>
      <c r="K195" s="56" t="str">
        <f t="shared" si="72"/>
        <v>Enter value</v>
      </c>
      <c r="L195" s="57" t="str">
        <f t="shared" si="73"/>
        <v>Enter value</v>
      </c>
      <c r="M195" s="57" t="str">
        <f t="shared" si="74"/>
        <v>Enter value</v>
      </c>
      <c r="N195" s="55" t="str">
        <f t="shared" si="75"/>
        <v>Enter value</v>
      </c>
      <c r="O195" s="55" t="str">
        <f t="shared" si="76"/>
        <v>Enter value</v>
      </c>
      <c r="P195" s="55" t="str">
        <f t="shared" ref="P195:P258" si="88">IF(OR($E195="Staff",$E195="vacant"),"Leave blank","Enter value")</f>
        <v>Enter value</v>
      </c>
      <c r="Q195" s="56" t="str">
        <f t="shared" si="77"/>
        <v>Enter value</v>
      </c>
      <c r="R195" s="57" t="str">
        <f t="shared" ref="R195:R258" si="89">IF(OR(E195="Staff",E195="vacant"),"Leave blank","Enter value")</f>
        <v>Enter value</v>
      </c>
      <c r="S195" s="58" t="str">
        <f t="shared" si="78"/>
        <v>Enter value</v>
      </c>
      <c r="T195" s="55" t="str">
        <f t="shared" si="69"/>
        <v>Enter value</v>
      </c>
      <c r="U195" s="56" t="str">
        <f t="shared" si="79"/>
        <v>Enter value</v>
      </c>
      <c r="V195" s="57" t="str">
        <f t="shared" si="80"/>
        <v>Enter value</v>
      </c>
      <c r="W195" s="55" t="str">
        <f t="shared" ref="W195:Z258" si="90">IF(OR($E195="Staff",$E195="vacant"),"Leave blank","Enter value")</f>
        <v>Enter value</v>
      </c>
      <c r="X195" s="55" t="str">
        <f t="shared" si="90"/>
        <v>Enter value</v>
      </c>
      <c r="Y195" s="57" t="str">
        <f t="shared" si="84"/>
        <v>Enter value</v>
      </c>
      <c r="Z195" s="55" t="str">
        <f t="shared" si="90"/>
        <v>Enter value</v>
      </c>
      <c r="AA195" s="57" t="str">
        <f t="shared" si="81"/>
        <v>Enter value</v>
      </c>
      <c r="AB195" s="55" t="str">
        <f t="shared" si="82"/>
        <v>Enter value</v>
      </c>
      <c r="AC195" s="55" t="str">
        <f t="shared" si="83"/>
        <v>Enter value</v>
      </c>
      <c r="AD195" s="70" t="str">
        <f t="shared" ref="AD195:AD258" si="91">"Do not enter value here"</f>
        <v>Do not enter value here</v>
      </c>
      <c r="AE195" s="70" t="str">
        <f>IF(OR(H195="Enter Value",H195="Leave Blank"),"Do not enter value here",IF(G195="1 - Low",VLOOKUP(B195,'Rent Limts'!$D$14:$L$20,8,FALSE),IF(G195="2 - High",VLOOKUP(B195,'Rent Limts'!$D$14:$I$20,6,FALSE),IF(D195="HCD",VLOOKUP(B195,'Rent Limts'!$D$2:$S$7,MATCH(H195,'Rent Limts'!$D$1:$S$1,0),0),VLOOKUP(B195,'Rent Limts'!$D$8:$S$13,MATCH(H195,'Rent Limts'!$D$1:$S$1,0),0)))))</f>
        <v>Do not enter value here</v>
      </c>
      <c r="AF195" s="71" t="str">
        <f t="shared" si="70"/>
        <v>Do not enter value here</v>
      </c>
      <c r="AG195" s="70" t="str">
        <f>IF(OR(H195="Enter Value",H195="Leave Blank"),"Do not enter value here",IF(G195="1 - Low",VLOOKUP(B195,'Income Limit'!$D$14:$L$20,8,FALSE),IF(G195="2 - High",VLOOKUP(B195,'Income Limit'!$D$14:$I$20,6,FALSE),IF(D195="HCD",VLOOKUP(B195,'Income Limit'!$D$2:$S$7,MATCH(H195,'Income Limit'!$D$1:$S$1,0),0),VLOOKUP(B195,'Income Limit'!$D$8:$S$13,MATCH(H195,'Income Limit'!$D$1:$S$1,0),0)))))</f>
        <v>Do not enter value here</v>
      </c>
      <c r="AH195" s="72" t="str">
        <f t="shared" ref="AH195:AH258" si="92">IF(AND(U195&lt;&gt;"Enter Value",AG195&lt;&gt;"Do not enter value here"),(U195-AG195),"Do not enter value here")</f>
        <v>Do not enter value here</v>
      </c>
    </row>
    <row r="196" spans="1:34" ht="43.2">
      <c r="A196" s="65"/>
      <c r="B196" s="65"/>
      <c r="C196" s="65"/>
      <c r="D196" s="65"/>
      <c r="E196" s="55" t="s">
        <v>53</v>
      </c>
      <c r="F196" s="55" t="str">
        <f t="shared" si="85"/>
        <v>Enter value</v>
      </c>
      <c r="G196" s="55" t="str">
        <f t="shared" si="86"/>
        <v>Enter value</v>
      </c>
      <c r="H196" s="58" t="str">
        <f t="shared" si="87"/>
        <v>Enter value</v>
      </c>
      <c r="I196" s="55" t="str">
        <f t="shared" si="86"/>
        <v>Enter value</v>
      </c>
      <c r="J196" s="56" t="str">
        <f t="shared" si="71"/>
        <v>Enter value</v>
      </c>
      <c r="K196" s="56" t="str">
        <f t="shared" si="72"/>
        <v>Enter value</v>
      </c>
      <c r="L196" s="57" t="str">
        <f t="shared" si="73"/>
        <v>Enter value</v>
      </c>
      <c r="M196" s="57" t="str">
        <f t="shared" si="74"/>
        <v>Enter value</v>
      </c>
      <c r="N196" s="55" t="str">
        <f t="shared" si="75"/>
        <v>Enter value</v>
      </c>
      <c r="O196" s="55" t="str">
        <f t="shared" si="76"/>
        <v>Enter value</v>
      </c>
      <c r="P196" s="55" t="str">
        <f t="shared" si="88"/>
        <v>Enter value</v>
      </c>
      <c r="Q196" s="56" t="str">
        <f t="shared" si="77"/>
        <v>Enter value</v>
      </c>
      <c r="R196" s="57" t="str">
        <f t="shared" si="89"/>
        <v>Enter value</v>
      </c>
      <c r="S196" s="58" t="str">
        <f t="shared" si="78"/>
        <v>Enter value</v>
      </c>
      <c r="T196" s="55" t="str">
        <f t="shared" ref="T196:T259" si="93">IF(OR($E196="Staff",$E196="vacant"),"Leave blank","Enter value")</f>
        <v>Enter value</v>
      </c>
      <c r="U196" s="56" t="str">
        <f t="shared" si="79"/>
        <v>Enter value</v>
      </c>
      <c r="V196" s="57" t="str">
        <f t="shared" si="80"/>
        <v>Enter value</v>
      </c>
      <c r="W196" s="55" t="str">
        <f t="shared" si="90"/>
        <v>Enter value</v>
      </c>
      <c r="X196" s="55" t="str">
        <f t="shared" si="90"/>
        <v>Enter value</v>
      </c>
      <c r="Y196" s="57" t="str">
        <f t="shared" si="84"/>
        <v>Enter value</v>
      </c>
      <c r="Z196" s="55" t="str">
        <f t="shared" si="90"/>
        <v>Enter value</v>
      </c>
      <c r="AA196" s="57" t="str">
        <f t="shared" si="81"/>
        <v>Enter value</v>
      </c>
      <c r="AB196" s="55" t="str">
        <f t="shared" si="82"/>
        <v>Enter value</v>
      </c>
      <c r="AC196" s="55" t="str">
        <f t="shared" si="83"/>
        <v>Enter value</v>
      </c>
      <c r="AD196" s="70" t="str">
        <f t="shared" si="91"/>
        <v>Do not enter value here</v>
      </c>
      <c r="AE196" s="70" t="str">
        <f>IF(OR(H196="Enter Value",H196="Leave Blank"),"Do not enter value here",IF(G196="1 - Low",VLOOKUP(B196,'Rent Limts'!$D$14:$L$20,8,FALSE),IF(G196="2 - High",VLOOKUP(B196,'Rent Limts'!$D$14:$I$20,6,FALSE),IF(D196="HCD",VLOOKUP(B196,'Rent Limts'!$D$2:$S$7,MATCH(H196,'Rent Limts'!$D$1:$S$1,0),0),VLOOKUP(B196,'Rent Limts'!$D$8:$S$13,MATCH(H196,'Rent Limts'!$D$1:$S$1,0),0)))))</f>
        <v>Do not enter value here</v>
      </c>
      <c r="AF196" s="71" t="str">
        <f t="shared" ref="AF196:AF259" si="94">IF(AD196&lt;&gt;"Do not enter value here",K196-(AE196-AD196),"Do not enter value here")</f>
        <v>Do not enter value here</v>
      </c>
      <c r="AG196" s="70" t="str">
        <f>IF(OR(H196="Enter Value",H196="Leave Blank"),"Do not enter value here",IF(G196="1 - Low",VLOOKUP(B196,'Income Limit'!$D$14:$L$20,8,FALSE),IF(G196="2 - High",VLOOKUP(B196,'Income Limit'!$D$14:$I$20,6,FALSE),IF(D196="HCD",VLOOKUP(B196,'Income Limit'!$D$2:$S$7,MATCH(H196,'Income Limit'!$D$1:$S$1,0),0),VLOOKUP(B196,'Income Limit'!$D$8:$S$13,MATCH(H196,'Income Limit'!$D$1:$S$1,0),0)))))</f>
        <v>Do not enter value here</v>
      </c>
      <c r="AH196" s="72" t="str">
        <f t="shared" si="92"/>
        <v>Do not enter value here</v>
      </c>
    </row>
    <row r="197" spans="1:34" ht="43.2">
      <c r="A197" s="65"/>
      <c r="B197" s="65"/>
      <c r="C197" s="65"/>
      <c r="D197" s="65"/>
      <c r="E197" s="55" t="s">
        <v>53</v>
      </c>
      <c r="F197" s="55" t="str">
        <f t="shared" si="85"/>
        <v>Enter value</v>
      </c>
      <c r="G197" s="55" t="str">
        <f t="shared" si="86"/>
        <v>Enter value</v>
      </c>
      <c r="H197" s="58" t="str">
        <f t="shared" si="87"/>
        <v>Enter value</v>
      </c>
      <c r="I197" s="55" t="str">
        <f t="shared" si="86"/>
        <v>Enter value</v>
      </c>
      <c r="J197" s="56" t="str">
        <f t="shared" si="71"/>
        <v>Enter value</v>
      </c>
      <c r="K197" s="56" t="str">
        <f t="shared" si="72"/>
        <v>Enter value</v>
      </c>
      <c r="L197" s="57" t="str">
        <f t="shared" si="73"/>
        <v>Enter value</v>
      </c>
      <c r="M197" s="57" t="str">
        <f t="shared" si="74"/>
        <v>Enter value</v>
      </c>
      <c r="N197" s="55" t="str">
        <f t="shared" si="75"/>
        <v>Enter value</v>
      </c>
      <c r="O197" s="55" t="str">
        <f t="shared" si="76"/>
        <v>Enter value</v>
      </c>
      <c r="P197" s="55" t="str">
        <f t="shared" si="88"/>
        <v>Enter value</v>
      </c>
      <c r="Q197" s="56" t="str">
        <f t="shared" si="77"/>
        <v>Enter value</v>
      </c>
      <c r="R197" s="57" t="str">
        <f t="shared" si="89"/>
        <v>Enter value</v>
      </c>
      <c r="S197" s="58" t="str">
        <f t="shared" si="78"/>
        <v>Enter value</v>
      </c>
      <c r="T197" s="55" t="str">
        <f t="shared" si="93"/>
        <v>Enter value</v>
      </c>
      <c r="U197" s="56" t="str">
        <f t="shared" si="79"/>
        <v>Enter value</v>
      </c>
      <c r="V197" s="57" t="str">
        <f t="shared" si="80"/>
        <v>Enter value</v>
      </c>
      <c r="W197" s="55" t="str">
        <f t="shared" si="90"/>
        <v>Enter value</v>
      </c>
      <c r="X197" s="55" t="str">
        <f t="shared" si="90"/>
        <v>Enter value</v>
      </c>
      <c r="Y197" s="57" t="str">
        <f t="shared" si="84"/>
        <v>Enter value</v>
      </c>
      <c r="Z197" s="55" t="str">
        <f t="shared" si="90"/>
        <v>Enter value</v>
      </c>
      <c r="AA197" s="57" t="str">
        <f t="shared" si="81"/>
        <v>Enter value</v>
      </c>
      <c r="AB197" s="55" t="str">
        <f t="shared" si="82"/>
        <v>Enter value</v>
      </c>
      <c r="AC197" s="55" t="str">
        <f t="shared" si="83"/>
        <v>Enter value</v>
      </c>
      <c r="AD197" s="70" t="str">
        <f t="shared" si="91"/>
        <v>Do not enter value here</v>
      </c>
      <c r="AE197" s="70" t="str">
        <f>IF(OR(H197="Enter Value",H197="Leave Blank"),"Do not enter value here",IF(G197="1 - Low",VLOOKUP(B197,'Rent Limts'!$D$14:$L$20,8,FALSE),IF(G197="2 - High",VLOOKUP(B197,'Rent Limts'!$D$14:$I$20,6,FALSE),IF(D197="HCD",VLOOKUP(B197,'Rent Limts'!$D$2:$S$7,MATCH(H197,'Rent Limts'!$D$1:$S$1,0),0),VLOOKUP(B197,'Rent Limts'!$D$8:$S$13,MATCH(H197,'Rent Limts'!$D$1:$S$1,0),0)))))</f>
        <v>Do not enter value here</v>
      </c>
      <c r="AF197" s="71" t="str">
        <f t="shared" si="94"/>
        <v>Do not enter value here</v>
      </c>
      <c r="AG197" s="70" t="str">
        <f>IF(OR(H197="Enter Value",H197="Leave Blank"),"Do not enter value here",IF(G197="1 - Low",VLOOKUP(B197,'Income Limit'!$D$14:$L$20,8,FALSE),IF(G197="2 - High",VLOOKUP(B197,'Income Limit'!$D$14:$I$20,6,FALSE),IF(D197="HCD",VLOOKUP(B197,'Income Limit'!$D$2:$S$7,MATCH(H197,'Income Limit'!$D$1:$S$1,0),0),VLOOKUP(B197,'Income Limit'!$D$8:$S$13,MATCH(H197,'Income Limit'!$D$1:$S$1,0),0)))))</f>
        <v>Do not enter value here</v>
      </c>
      <c r="AH197" s="72" t="str">
        <f t="shared" si="92"/>
        <v>Do not enter value here</v>
      </c>
    </row>
    <row r="198" spans="1:34" ht="43.2">
      <c r="A198" s="65"/>
      <c r="B198" s="65"/>
      <c r="C198" s="65"/>
      <c r="D198" s="65"/>
      <c r="E198" s="55" t="s">
        <v>53</v>
      </c>
      <c r="F198" s="55" t="str">
        <f t="shared" si="85"/>
        <v>Enter value</v>
      </c>
      <c r="G198" s="55" t="str">
        <f t="shared" si="86"/>
        <v>Enter value</v>
      </c>
      <c r="H198" s="58" t="str">
        <f t="shared" si="87"/>
        <v>Enter value</v>
      </c>
      <c r="I198" s="55" t="str">
        <f t="shared" si="86"/>
        <v>Enter value</v>
      </c>
      <c r="J198" s="56" t="str">
        <f t="shared" si="71"/>
        <v>Enter value</v>
      </c>
      <c r="K198" s="56" t="str">
        <f t="shared" si="72"/>
        <v>Enter value</v>
      </c>
      <c r="L198" s="57" t="str">
        <f t="shared" si="73"/>
        <v>Enter value</v>
      </c>
      <c r="M198" s="57" t="str">
        <f t="shared" si="74"/>
        <v>Enter value</v>
      </c>
      <c r="N198" s="55" t="str">
        <f t="shared" si="75"/>
        <v>Enter value</v>
      </c>
      <c r="O198" s="55" t="str">
        <f t="shared" si="76"/>
        <v>Enter value</v>
      </c>
      <c r="P198" s="55" t="str">
        <f t="shared" si="88"/>
        <v>Enter value</v>
      </c>
      <c r="Q198" s="56" t="str">
        <f t="shared" si="77"/>
        <v>Enter value</v>
      </c>
      <c r="R198" s="57" t="str">
        <f t="shared" si="89"/>
        <v>Enter value</v>
      </c>
      <c r="S198" s="58" t="str">
        <f t="shared" si="78"/>
        <v>Enter value</v>
      </c>
      <c r="T198" s="55" t="str">
        <f t="shared" si="93"/>
        <v>Enter value</v>
      </c>
      <c r="U198" s="56" t="str">
        <f t="shared" si="79"/>
        <v>Enter value</v>
      </c>
      <c r="V198" s="57" t="str">
        <f t="shared" si="80"/>
        <v>Enter value</v>
      </c>
      <c r="W198" s="55" t="str">
        <f t="shared" si="90"/>
        <v>Enter value</v>
      </c>
      <c r="X198" s="55" t="str">
        <f t="shared" si="90"/>
        <v>Enter value</v>
      </c>
      <c r="Y198" s="57" t="str">
        <f t="shared" si="84"/>
        <v>Enter value</v>
      </c>
      <c r="Z198" s="55" t="str">
        <f t="shared" si="90"/>
        <v>Enter value</v>
      </c>
      <c r="AA198" s="57" t="str">
        <f t="shared" si="81"/>
        <v>Enter value</v>
      </c>
      <c r="AB198" s="55" t="str">
        <f t="shared" si="82"/>
        <v>Enter value</v>
      </c>
      <c r="AC198" s="55" t="str">
        <f t="shared" si="83"/>
        <v>Enter value</v>
      </c>
      <c r="AD198" s="70" t="str">
        <f t="shared" si="91"/>
        <v>Do not enter value here</v>
      </c>
      <c r="AE198" s="70" t="str">
        <f>IF(OR(H198="Enter Value",H198="Leave Blank"),"Do not enter value here",IF(G198="1 - Low",VLOOKUP(B198,'Rent Limts'!$D$14:$L$20,8,FALSE),IF(G198="2 - High",VLOOKUP(B198,'Rent Limts'!$D$14:$I$20,6,FALSE),IF(D198="HCD",VLOOKUP(B198,'Rent Limts'!$D$2:$S$7,MATCH(H198,'Rent Limts'!$D$1:$S$1,0),0),VLOOKUP(B198,'Rent Limts'!$D$8:$S$13,MATCH(H198,'Rent Limts'!$D$1:$S$1,0),0)))))</f>
        <v>Do not enter value here</v>
      </c>
      <c r="AF198" s="71" t="str">
        <f t="shared" si="94"/>
        <v>Do not enter value here</v>
      </c>
      <c r="AG198" s="70" t="str">
        <f>IF(OR(H198="Enter Value",H198="Leave Blank"),"Do not enter value here",IF(G198="1 - Low",VLOOKUP(B198,'Income Limit'!$D$14:$L$20,8,FALSE),IF(G198="2 - High",VLOOKUP(B198,'Income Limit'!$D$14:$I$20,6,FALSE),IF(D198="HCD",VLOOKUP(B198,'Income Limit'!$D$2:$S$7,MATCH(H198,'Income Limit'!$D$1:$S$1,0),0),VLOOKUP(B198,'Income Limit'!$D$8:$S$13,MATCH(H198,'Income Limit'!$D$1:$S$1,0),0)))))</f>
        <v>Do not enter value here</v>
      </c>
      <c r="AH198" s="72" t="str">
        <f t="shared" si="92"/>
        <v>Do not enter value here</v>
      </c>
    </row>
    <row r="199" spans="1:34" ht="43.2">
      <c r="A199" s="65"/>
      <c r="B199" s="65"/>
      <c r="C199" s="65"/>
      <c r="D199" s="65"/>
      <c r="E199" s="55" t="s">
        <v>53</v>
      </c>
      <c r="F199" s="55" t="str">
        <f t="shared" si="85"/>
        <v>Enter value</v>
      </c>
      <c r="G199" s="55" t="str">
        <f t="shared" si="86"/>
        <v>Enter value</v>
      </c>
      <c r="H199" s="58" t="str">
        <f t="shared" si="87"/>
        <v>Enter value</v>
      </c>
      <c r="I199" s="55" t="str">
        <f t="shared" si="86"/>
        <v>Enter value</v>
      </c>
      <c r="J199" s="56" t="str">
        <f t="shared" si="71"/>
        <v>Enter value</v>
      </c>
      <c r="K199" s="56" t="str">
        <f t="shared" si="72"/>
        <v>Enter value</v>
      </c>
      <c r="L199" s="57" t="str">
        <f t="shared" si="73"/>
        <v>Enter value</v>
      </c>
      <c r="M199" s="57" t="str">
        <f t="shared" si="74"/>
        <v>Enter value</v>
      </c>
      <c r="N199" s="55" t="str">
        <f t="shared" si="75"/>
        <v>Enter value</v>
      </c>
      <c r="O199" s="55" t="str">
        <f t="shared" si="76"/>
        <v>Enter value</v>
      </c>
      <c r="P199" s="55" t="str">
        <f t="shared" si="88"/>
        <v>Enter value</v>
      </c>
      <c r="Q199" s="56" t="str">
        <f t="shared" si="77"/>
        <v>Enter value</v>
      </c>
      <c r="R199" s="57" t="str">
        <f t="shared" si="89"/>
        <v>Enter value</v>
      </c>
      <c r="S199" s="58" t="str">
        <f t="shared" si="78"/>
        <v>Enter value</v>
      </c>
      <c r="T199" s="55" t="str">
        <f t="shared" si="93"/>
        <v>Enter value</v>
      </c>
      <c r="U199" s="56" t="str">
        <f t="shared" si="79"/>
        <v>Enter value</v>
      </c>
      <c r="V199" s="57" t="str">
        <f t="shared" si="80"/>
        <v>Enter value</v>
      </c>
      <c r="W199" s="55" t="str">
        <f t="shared" si="90"/>
        <v>Enter value</v>
      </c>
      <c r="X199" s="55" t="str">
        <f t="shared" si="90"/>
        <v>Enter value</v>
      </c>
      <c r="Y199" s="57" t="str">
        <f t="shared" si="84"/>
        <v>Enter value</v>
      </c>
      <c r="Z199" s="55" t="str">
        <f t="shared" si="90"/>
        <v>Enter value</v>
      </c>
      <c r="AA199" s="57" t="str">
        <f t="shared" si="81"/>
        <v>Enter value</v>
      </c>
      <c r="AB199" s="55" t="str">
        <f t="shared" si="82"/>
        <v>Enter value</v>
      </c>
      <c r="AC199" s="55" t="str">
        <f t="shared" si="83"/>
        <v>Enter value</v>
      </c>
      <c r="AD199" s="70" t="str">
        <f t="shared" si="91"/>
        <v>Do not enter value here</v>
      </c>
      <c r="AE199" s="70" t="str">
        <f>IF(OR(H199="Enter Value",H199="Leave Blank"),"Do not enter value here",IF(G199="1 - Low",VLOOKUP(B199,'Rent Limts'!$D$14:$L$20,8,FALSE),IF(G199="2 - High",VLOOKUP(B199,'Rent Limts'!$D$14:$I$20,6,FALSE),IF(D199="HCD",VLOOKUP(B199,'Rent Limts'!$D$2:$S$7,MATCH(H199,'Rent Limts'!$D$1:$S$1,0),0),VLOOKUP(B199,'Rent Limts'!$D$8:$S$13,MATCH(H199,'Rent Limts'!$D$1:$S$1,0),0)))))</f>
        <v>Do not enter value here</v>
      </c>
      <c r="AF199" s="71" t="str">
        <f t="shared" si="94"/>
        <v>Do not enter value here</v>
      </c>
      <c r="AG199" s="70" t="str">
        <f>IF(OR(H199="Enter Value",H199="Leave Blank"),"Do not enter value here",IF(G199="1 - Low",VLOOKUP(B199,'Income Limit'!$D$14:$L$20,8,FALSE),IF(G199="2 - High",VLOOKUP(B199,'Income Limit'!$D$14:$I$20,6,FALSE),IF(D199="HCD",VLOOKUP(B199,'Income Limit'!$D$2:$S$7,MATCH(H199,'Income Limit'!$D$1:$S$1,0),0),VLOOKUP(B199,'Income Limit'!$D$8:$S$13,MATCH(H199,'Income Limit'!$D$1:$S$1,0),0)))))</f>
        <v>Do not enter value here</v>
      </c>
      <c r="AH199" s="72" t="str">
        <f t="shared" si="92"/>
        <v>Do not enter value here</v>
      </c>
    </row>
    <row r="200" spans="1:34" ht="43.2">
      <c r="A200" s="65"/>
      <c r="B200" s="65"/>
      <c r="C200" s="65"/>
      <c r="D200" s="65"/>
      <c r="E200" s="55" t="s">
        <v>53</v>
      </c>
      <c r="F200" s="55" t="str">
        <f t="shared" si="85"/>
        <v>Enter value</v>
      </c>
      <c r="G200" s="55" t="str">
        <f t="shared" si="86"/>
        <v>Enter value</v>
      </c>
      <c r="H200" s="58" t="str">
        <f t="shared" si="87"/>
        <v>Enter value</v>
      </c>
      <c r="I200" s="55" t="str">
        <f t="shared" si="86"/>
        <v>Enter value</v>
      </c>
      <c r="J200" s="56" t="str">
        <f t="shared" si="71"/>
        <v>Enter value</v>
      </c>
      <c r="K200" s="56" t="str">
        <f t="shared" si="72"/>
        <v>Enter value</v>
      </c>
      <c r="L200" s="57" t="str">
        <f t="shared" si="73"/>
        <v>Enter value</v>
      </c>
      <c r="M200" s="57" t="str">
        <f t="shared" si="74"/>
        <v>Enter value</v>
      </c>
      <c r="N200" s="55" t="str">
        <f t="shared" si="75"/>
        <v>Enter value</v>
      </c>
      <c r="O200" s="55" t="str">
        <f t="shared" si="76"/>
        <v>Enter value</v>
      </c>
      <c r="P200" s="55" t="str">
        <f t="shared" si="88"/>
        <v>Enter value</v>
      </c>
      <c r="Q200" s="56" t="str">
        <f t="shared" si="77"/>
        <v>Enter value</v>
      </c>
      <c r="R200" s="57" t="str">
        <f t="shared" si="89"/>
        <v>Enter value</v>
      </c>
      <c r="S200" s="58" t="str">
        <f t="shared" si="78"/>
        <v>Enter value</v>
      </c>
      <c r="T200" s="55" t="str">
        <f t="shared" si="93"/>
        <v>Enter value</v>
      </c>
      <c r="U200" s="56" t="str">
        <f t="shared" si="79"/>
        <v>Enter value</v>
      </c>
      <c r="V200" s="57" t="str">
        <f t="shared" si="80"/>
        <v>Enter value</v>
      </c>
      <c r="W200" s="55" t="str">
        <f t="shared" si="90"/>
        <v>Enter value</v>
      </c>
      <c r="X200" s="55" t="str">
        <f t="shared" si="90"/>
        <v>Enter value</v>
      </c>
      <c r="Y200" s="57" t="str">
        <f t="shared" si="84"/>
        <v>Enter value</v>
      </c>
      <c r="Z200" s="55" t="str">
        <f t="shared" si="90"/>
        <v>Enter value</v>
      </c>
      <c r="AA200" s="57" t="str">
        <f t="shared" si="81"/>
        <v>Enter value</v>
      </c>
      <c r="AB200" s="55" t="str">
        <f t="shared" si="82"/>
        <v>Enter value</v>
      </c>
      <c r="AC200" s="55" t="str">
        <f t="shared" si="83"/>
        <v>Enter value</v>
      </c>
      <c r="AD200" s="70" t="str">
        <f t="shared" si="91"/>
        <v>Do not enter value here</v>
      </c>
      <c r="AE200" s="70" t="str">
        <f>IF(OR(H200="Enter Value",H200="Leave Blank"),"Do not enter value here",IF(G200="1 - Low",VLOOKUP(B200,'Rent Limts'!$D$14:$L$20,8,FALSE),IF(G200="2 - High",VLOOKUP(B200,'Rent Limts'!$D$14:$I$20,6,FALSE),IF(D200="HCD",VLOOKUP(B200,'Rent Limts'!$D$2:$S$7,MATCH(H200,'Rent Limts'!$D$1:$S$1,0),0),VLOOKUP(B200,'Rent Limts'!$D$8:$S$13,MATCH(H200,'Rent Limts'!$D$1:$S$1,0),0)))))</f>
        <v>Do not enter value here</v>
      </c>
      <c r="AF200" s="71" t="str">
        <f t="shared" si="94"/>
        <v>Do not enter value here</v>
      </c>
      <c r="AG200" s="70" t="str">
        <f>IF(OR(H200="Enter Value",H200="Leave Blank"),"Do not enter value here",IF(G200="1 - Low",VLOOKUP(B200,'Income Limit'!$D$14:$L$20,8,FALSE),IF(G200="2 - High",VLOOKUP(B200,'Income Limit'!$D$14:$I$20,6,FALSE),IF(D200="HCD",VLOOKUP(B200,'Income Limit'!$D$2:$S$7,MATCH(H200,'Income Limit'!$D$1:$S$1,0),0),VLOOKUP(B200,'Income Limit'!$D$8:$S$13,MATCH(H200,'Income Limit'!$D$1:$S$1,0),0)))))</f>
        <v>Do not enter value here</v>
      </c>
      <c r="AH200" s="72" t="str">
        <f t="shared" si="92"/>
        <v>Do not enter value here</v>
      </c>
    </row>
    <row r="201" spans="1:34" ht="43.2">
      <c r="A201" s="65"/>
      <c r="B201" s="65"/>
      <c r="C201" s="65"/>
      <c r="D201" s="65"/>
      <c r="E201" s="55" t="s">
        <v>53</v>
      </c>
      <c r="F201" s="55" t="str">
        <f t="shared" si="85"/>
        <v>Enter value</v>
      </c>
      <c r="G201" s="55" t="str">
        <f t="shared" si="86"/>
        <v>Enter value</v>
      </c>
      <c r="H201" s="58" t="str">
        <f t="shared" si="87"/>
        <v>Enter value</v>
      </c>
      <c r="I201" s="55" t="str">
        <f t="shared" si="86"/>
        <v>Enter value</v>
      </c>
      <c r="J201" s="56" t="str">
        <f t="shared" si="71"/>
        <v>Enter value</v>
      </c>
      <c r="K201" s="56" t="str">
        <f t="shared" si="72"/>
        <v>Enter value</v>
      </c>
      <c r="L201" s="57" t="str">
        <f t="shared" si="73"/>
        <v>Enter value</v>
      </c>
      <c r="M201" s="57" t="str">
        <f t="shared" si="74"/>
        <v>Enter value</v>
      </c>
      <c r="N201" s="55" t="str">
        <f t="shared" si="75"/>
        <v>Enter value</v>
      </c>
      <c r="O201" s="55" t="str">
        <f t="shared" si="76"/>
        <v>Enter value</v>
      </c>
      <c r="P201" s="55" t="str">
        <f t="shared" si="88"/>
        <v>Enter value</v>
      </c>
      <c r="Q201" s="56" t="str">
        <f t="shared" si="77"/>
        <v>Enter value</v>
      </c>
      <c r="R201" s="57" t="str">
        <f t="shared" si="89"/>
        <v>Enter value</v>
      </c>
      <c r="S201" s="58" t="str">
        <f t="shared" si="78"/>
        <v>Enter value</v>
      </c>
      <c r="T201" s="55" t="str">
        <f t="shared" si="93"/>
        <v>Enter value</v>
      </c>
      <c r="U201" s="56" t="str">
        <f t="shared" si="79"/>
        <v>Enter value</v>
      </c>
      <c r="V201" s="57" t="str">
        <f t="shared" si="80"/>
        <v>Enter value</v>
      </c>
      <c r="W201" s="55" t="str">
        <f t="shared" si="90"/>
        <v>Enter value</v>
      </c>
      <c r="X201" s="55" t="str">
        <f t="shared" si="90"/>
        <v>Enter value</v>
      </c>
      <c r="Y201" s="57" t="str">
        <f t="shared" si="84"/>
        <v>Enter value</v>
      </c>
      <c r="Z201" s="55" t="str">
        <f t="shared" si="90"/>
        <v>Enter value</v>
      </c>
      <c r="AA201" s="57" t="str">
        <f t="shared" si="81"/>
        <v>Enter value</v>
      </c>
      <c r="AB201" s="55" t="str">
        <f t="shared" si="82"/>
        <v>Enter value</v>
      </c>
      <c r="AC201" s="55" t="str">
        <f t="shared" si="83"/>
        <v>Enter value</v>
      </c>
      <c r="AD201" s="70" t="str">
        <f t="shared" si="91"/>
        <v>Do not enter value here</v>
      </c>
      <c r="AE201" s="70" t="str">
        <f>IF(OR(H201="Enter Value",H201="Leave Blank"),"Do not enter value here",IF(G201="1 - Low",VLOOKUP(B201,'Rent Limts'!$D$14:$L$20,8,FALSE),IF(G201="2 - High",VLOOKUP(B201,'Rent Limts'!$D$14:$I$20,6,FALSE),IF(D201="HCD",VLOOKUP(B201,'Rent Limts'!$D$2:$S$7,MATCH(H201,'Rent Limts'!$D$1:$S$1,0),0),VLOOKUP(B201,'Rent Limts'!$D$8:$S$13,MATCH(H201,'Rent Limts'!$D$1:$S$1,0),0)))))</f>
        <v>Do not enter value here</v>
      </c>
      <c r="AF201" s="71" t="str">
        <f t="shared" si="94"/>
        <v>Do not enter value here</v>
      </c>
      <c r="AG201" s="70" t="str">
        <f>IF(OR(H201="Enter Value",H201="Leave Blank"),"Do not enter value here",IF(G201="1 - Low",VLOOKUP(B201,'Income Limit'!$D$14:$L$20,8,FALSE),IF(G201="2 - High",VLOOKUP(B201,'Income Limit'!$D$14:$I$20,6,FALSE),IF(D201="HCD",VLOOKUP(B201,'Income Limit'!$D$2:$S$7,MATCH(H201,'Income Limit'!$D$1:$S$1,0),0),VLOOKUP(B201,'Income Limit'!$D$8:$S$13,MATCH(H201,'Income Limit'!$D$1:$S$1,0),0)))))</f>
        <v>Do not enter value here</v>
      </c>
      <c r="AH201" s="72" t="str">
        <f t="shared" si="92"/>
        <v>Do not enter value here</v>
      </c>
    </row>
    <row r="202" spans="1:34" ht="43.2">
      <c r="A202" s="65"/>
      <c r="B202" s="65"/>
      <c r="C202" s="65"/>
      <c r="D202" s="65"/>
      <c r="E202" s="55" t="s">
        <v>53</v>
      </c>
      <c r="F202" s="55" t="str">
        <f t="shared" si="85"/>
        <v>Enter value</v>
      </c>
      <c r="G202" s="55" t="str">
        <f t="shared" si="86"/>
        <v>Enter value</v>
      </c>
      <c r="H202" s="58" t="str">
        <f t="shared" si="87"/>
        <v>Enter value</v>
      </c>
      <c r="I202" s="55" t="str">
        <f t="shared" si="86"/>
        <v>Enter value</v>
      </c>
      <c r="J202" s="56" t="str">
        <f t="shared" si="71"/>
        <v>Enter value</v>
      </c>
      <c r="K202" s="56" t="str">
        <f t="shared" si="72"/>
        <v>Enter value</v>
      </c>
      <c r="L202" s="57" t="str">
        <f t="shared" si="73"/>
        <v>Enter value</v>
      </c>
      <c r="M202" s="57" t="str">
        <f t="shared" si="74"/>
        <v>Enter value</v>
      </c>
      <c r="N202" s="55" t="str">
        <f t="shared" si="75"/>
        <v>Enter value</v>
      </c>
      <c r="O202" s="55" t="str">
        <f t="shared" si="76"/>
        <v>Enter value</v>
      </c>
      <c r="P202" s="55" t="str">
        <f t="shared" si="88"/>
        <v>Enter value</v>
      </c>
      <c r="Q202" s="56" t="str">
        <f t="shared" si="77"/>
        <v>Enter value</v>
      </c>
      <c r="R202" s="57" t="str">
        <f t="shared" si="89"/>
        <v>Enter value</v>
      </c>
      <c r="S202" s="58" t="str">
        <f t="shared" si="78"/>
        <v>Enter value</v>
      </c>
      <c r="T202" s="55" t="str">
        <f t="shared" si="93"/>
        <v>Enter value</v>
      </c>
      <c r="U202" s="56" t="str">
        <f t="shared" si="79"/>
        <v>Enter value</v>
      </c>
      <c r="V202" s="57" t="str">
        <f t="shared" si="80"/>
        <v>Enter value</v>
      </c>
      <c r="W202" s="55" t="str">
        <f t="shared" si="90"/>
        <v>Enter value</v>
      </c>
      <c r="X202" s="55" t="str">
        <f t="shared" si="90"/>
        <v>Enter value</v>
      </c>
      <c r="Y202" s="57" t="str">
        <f t="shared" si="84"/>
        <v>Enter value</v>
      </c>
      <c r="Z202" s="55" t="str">
        <f t="shared" si="90"/>
        <v>Enter value</v>
      </c>
      <c r="AA202" s="57" t="str">
        <f t="shared" si="81"/>
        <v>Enter value</v>
      </c>
      <c r="AB202" s="55" t="str">
        <f t="shared" si="82"/>
        <v>Enter value</v>
      </c>
      <c r="AC202" s="55" t="str">
        <f t="shared" si="83"/>
        <v>Enter value</v>
      </c>
      <c r="AD202" s="70" t="str">
        <f t="shared" si="91"/>
        <v>Do not enter value here</v>
      </c>
      <c r="AE202" s="70" t="str">
        <f>IF(OR(H202="Enter Value",H202="Leave Blank"),"Do not enter value here",IF(G202="1 - Low",VLOOKUP(B202,'Rent Limts'!$D$14:$L$20,8,FALSE),IF(G202="2 - High",VLOOKUP(B202,'Rent Limts'!$D$14:$I$20,6,FALSE),IF(D202="HCD",VLOOKUP(B202,'Rent Limts'!$D$2:$S$7,MATCH(H202,'Rent Limts'!$D$1:$S$1,0),0),VLOOKUP(B202,'Rent Limts'!$D$8:$S$13,MATCH(H202,'Rent Limts'!$D$1:$S$1,0),0)))))</f>
        <v>Do not enter value here</v>
      </c>
      <c r="AF202" s="71" t="str">
        <f t="shared" si="94"/>
        <v>Do not enter value here</v>
      </c>
      <c r="AG202" s="70" t="str">
        <f>IF(OR(H202="Enter Value",H202="Leave Blank"),"Do not enter value here",IF(G202="1 - Low",VLOOKUP(B202,'Income Limit'!$D$14:$L$20,8,FALSE),IF(G202="2 - High",VLOOKUP(B202,'Income Limit'!$D$14:$I$20,6,FALSE),IF(D202="HCD",VLOOKUP(B202,'Income Limit'!$D$2:$S$7,MATCH(H202,'Income Limit'!$D$1:$S$1,0),0),VLOOKUP(B202,'Income Limit'!$D$8:$S$13,MATCH(H202,'Income Limit'!$D$1:$S$1,0),0)))))</f>
        <v>Do not enter value here</v>
      </c>
      <c r="AH202" s="72" t="str">
        <f t="shared" si="92"/>
        <v>Do not enter value here</v>
      </c>
    </row>
    <row r="203" spans="1:34" ht="43.2">
      <c r="A203" s="65"/>
      <c r="B203" s="65"/>
      <c r="C203" s="65"/>
      <c r="D203" s="65"/>
      <c r="E203" s="55" t="s">
        <v>53</v>
      </c>
      <c r="F203" s="55" t="str">
        <f t="shared" si="85"/>
        <v>Enter value</v>
      </c>
      <c r="G203" s="55" t="str">
        <f t="shared" si="86"/>
        <v>Enter value</v>
      </c>
      <c r="H203" s="58" t="str">
        <f t="shared" si="87"/>
        <v>Enter value</v>
      </c>
      <c r="I203" s="55" t="str">
        <f t="shared" si="86"/>
        <v>Enter value</v>
      </c>
      <c r="J203" s="56" t="str">
        <f t="shared" si="71"/>
        <v>Enter value</v>
      </c>
      <c r="K203" s="56" t="str">
        <f t="shared" si="72"/>
        <v>Enter value</v>
      </c>
      <c r="L203" s="57" t="str">
        <f t="shared" si="73"/>
        <v>Enter value</v>
      </c>
      <c r="M203" s="57" t="str">
        <f t="shared" si="74"/>
        <v>Enter value</v>
      </c>
      <c r="N203" s="55" t="str">
        <f t="shared" si="75"/>
        <v>Enter value</v>
      </c>
      <c r="O203" s="55" t="str">
        <f t="shared" si="76"/>
        <v>Enter value</v>
      </c>
      <c r="P203" s="55" t="str">
        <f t="shared" si="88"/>
        <v>Enter value</v>
      </c>
      <c r="Q203" s="56" t="str">
        <f t="shared" si="77"/>
        <v>Enter value</v>
      </c>
      <c r="R203" s="57" t="str">
        <f t="shared" si="89"/>
        <v>Enter value</v>
      </c>
      <c r="S203" s="58" t="str">
        <f t="shared" si="78"/>
        <v>Enter value</v>
      </c>
      <c r="T203" s="55" t="str">
        <f t="shared" si="93"/>
        <v>Enter value</v>
      </c>
      <c r="U203" s="56" t="str">
        <f t="shared" si="79"/>
        <v>Enter value</v>
      </c>
      <c r="V203" s="57" t="str">
        <f t="shared" si="80"/>
        <v>Enter value</v>
      </c>
      <c r="W203" s="55" t="str">
        <f t="shared" si="90"/>
        <v>Enter value</v>
      </c>
      <c r="X203" s="55" t="str">
        <f t="shared" si="90"/>
        <v>Enter value</v>
      </c>
      <c r="Y203" s="57" t="str">
        <f t="shared" si="84"/>
        <v>Enter value</v>
      </c>
      <c r="Z203" s="55" t="str">
        <f t="shared" si="90"/>
        <v>Enter value</v>
      </c>
      <c r="AA203" s="57" t="str">
        <f t="shared" si="81"/>
        <v>Enter value</v>
      </c>
      <c r="AB203" s="55" t="str">
        <f t="shared" si="82"/>
        <v>Enter value</v>
      </c>
      <c r="AC203" s="55" t="str">
        <f t="shared" si="83"/>
        <v>Enter value</v>
      </c>
      <c r="AD203" s="70" t="str">
        <f t="shared" si="91"/>
        <v>Do not enter value here</v>
      </c>
      <c r="AE203" s="70" t="str">
        <f>IF(OR(H203="Enter Value",H203="Leave Blank"),"Do not enter value here",IF(G203="1 - Low",VLOOKUP(B203,'Rent Limts'!$D$14:$L$20,8,FALSE),IF(G203="2 - High",VLOOKUP(B203,'Rent Limts'!$D$14:$I$20,6,FALSE),IF(D203="HCD",VLOOKUP(B203,'Rent Limts'!$D$2:$S$7,MATCH(H203,'Rent Limts'!$D$1:$S$1,0),0),VLOOKUP(B203,'Rent Limts'!$D$8:$S$13,MATCH(H203,'Rent Limts'!$D$1:$S$1,0),0)))))</f>
        <v>Do not enter value here</v>
      </c>
      <c r="AF203" s="71" t="str">
        <f t="shared" si="94"/>
        <v>Do not enter value here</v>
      </c>
      <c r="AG203" s="70" t="str">
        <f>IF(OR(H203="Enter Value",H203="Leave Blank"),"Do not enter value here",IF(G203="1 - Low",VLOOKUP(B203,'Income Limit'!$D$14:$L$20,8,FALSE),IF(G203="2 - High",VLOOKUP(B203,'Income Limit'!$D$14:$I$20,6,FALSE),IF(D203="HCD",VLOOKUP(B203,'Income Limit'!$D$2:$S$7,MATCH(H203,'Income Limit'!$D$1:$S$1,0),0),VLOOKUP(B203,'Income Limit'!$D$8:$S$13,MATCH(H203,'Income Limit'!$D$1:$S$1,0),0)))))</f>
        <v>Do not enter value here</v>
      </c>
      <c r="AH203" s="72" t="str">
        <f t="shared" si="92"/>
        <v>Do not enter value here</v>
      </c>
    </row>
    <row r="204" spans="1:34" ht="43.2">
      <c r="A204" s="65"/>
      <c r="B204" s="65"/>
      <c r="C204" s="65"/>
      <c r="D204" s="65"/>
      <c r="E204" s="55" t="s">
        <v>53</v>
      </c>
      <c r="F204" s="55" t="str">
        <f t="shared" si="85"/>
        <v>Enter value</v>
      </c>
      <c r="G204" s="55" t="str">
        <f t="shared" si="86"/>
        <v>Enter value</v>
      </c>
      <c r="H204" s="58" t="str">
        <f t="shared" si="87"/>
        <v>Enter value</v>
      </c>
      <c r="I204" s="55" t="str">
        <f t="shared" si="86"/>
        <v>Enter value</v>
      </c>
      <c r="J204" s="56" t="str">
        <f t="shared" si="71"/>
        <v>Enter value</v>
      </c>
      <c r="K204" s="56" t="str">
        <f t="shared" si="72"/>
        <v>Enter value</v>
      </c>
      <c r="L204" s="57" t="str">
        <f t="shared" si="73"/>
        <v>Enter value</v>
      </c>
      <c r="M204" s="57" t="str">
        <f t="shared" si="74"/>
        <v>Enter value</v>
      </c>
      <c r="N204" s="55" t="str">
        <f t="shared" si="75"/>
        <v>Enter value</v>
      </c>
      <c r="O204" s="55" t="str">
        <f t="shared" si="76"/>
        <v>Enter value</v>
      </c>
      <c r="P204" s="55" t="str">
        <f t="shared" si="88"/>
        <v>Enter value</v>
      </c>
      <c r="Q204" s="56" t="str">
        <f t="shared" si="77"/>
        <v>Enter value</v>
      </c>
      <c r="R204" s="57" t="str">
        <f t="shared" si="89"/>
        <v>Enter value</v>
      </c>
      <c r="S204" s="58" t="str">
        <f t="shared" si="78"/>
        <v>Enter value</v>
      </c>
      <c r="T204" s="55" t="str">
        <f t="shared" si="93"/>
        <v>Enter value</v>
      </c>
      <c r="U204" s="56" t="str">
        <f t="shared" si="79"/>
        <v>Enter value</v>
      </c>
      <c r="V204" s="57" t="str">
        <f t="shared" si="80"/>
        <v>Enter value</v>
      </c>
      <c r="W204" s="55" t="str">
        <f t="shared" si="90"/>
        <v>Enter value</v>
      </c>
      <c r="X204" s="55" t="str">
        <f t="shared" si="90"/>
        <v>Enter value</v>
      </c>
      <c r="Y204" s="57" t="str">
        <f t="shared" si="84"/>
        <v>Enter value</v>
      </c>
      <c r="Z204" s="55" t="str">
        <f t="shared" si="90"/>
        <v>Enter value</v>
      </c>
      <c r="AA204" s="57" t="str">
        <f t="shared" si="81"/>
        <v>Enter value</v>
      </c>
      <c r="AB204" s="55" t="str">
        <f t="shared" si="82"/>
        <v>Enter value</v>
      </c>
      <c r="AC204" s="55" t="str">
        <f t="shared" si="83"/>
        <v>Enter value</v>
      </c>
      <c r="AD204" s="70" t="str">
        <f t="shared" si="91"/>
        <v>Do not enter value here</v>
      </c>
      <c r="AE204" s="70" t="str">
        <f>IF(OR(H204="Enter Value",H204="Leave Blank"),"Do not enter value here",IF(G204="1 - Low",VLOOKUP(B204,'Rent Limts'!$D$14:$L$20,8,FALSE),IF(G204="2 - High",VLOOKUP(B204,'Rent Limts'!$D$14:$I$20,6,FALSE),IF(D204="HCD",VLOOKUP(B204,'Rent Limts'!$D$2:$S$7,MATCH(H204,'Rent Limts'!$D$1:$S$1,0),0),VLOOKUP(B204,'Rent Limts'!$D$8:$S$13,MATCH(H204,'Rent Limts'!$D$1:$S$1,0),0)))))</f>
        <v>Do not enter value here</v>
      </c>
      <c r="AF204" s="71" t="str">
        <f t="shared" si="94"/>
        <v>Do not enter value here</v>
      </c>
      <c r="AG204" s="70" t="str">
        <f>IF(OR(H204="Enter Value",H204="Leave Blank"),"Do not enter value here",IF(G204="1 - Low",VLOOKUP(B204,'Income Limit'!$D$14:$L$20,8,FALSE),IF(G204="2 - High",VLOOKUP(B204,'Income Limit'!$D$14:$I$20,6,FALSE),IF(D204="HCD",VLOOKUP(B204,'Income Limit'!$D$2:$S$7,MATCH(H204,'Income Limit'!$D$1:$S$1,0),0),VLOOKUP(B204,'Income Limit'!$D$8:$S$13,MATCH(H204,'Income Limit'!$D$1:$S$1,0),0)))))</f>
        <v>Do not enter value here</v>
      </c>
      <c r="AH204" s="72" t="str">
        <f t="shared" si="92"/>
        <v>Do not enter value here</v>
      </c>
    </row>
    <row r="205" spans="1:34" ht="43.2">
      <c r="A205" s="65"/>
      <c r="B205" s="65"/>
      <c r="C205" s="65"/>
      <c r="D205" s="65"/>
      <c r="E205" s="55" t="s">
        <v>53</v>
      </c>
      <c r="F205" s="55" t="str">
        <f t="shared" si="85"/>
        <v>Enter value</v>
      </c>
      <c r="G205" s="55" t="str">
        <f t="shared" si="86"/>
        <v>Enter value</v>
      </c>
      <c r="H205" s="58" t="str">
        <f t="shared" si="87"/>
        <v>Enter value</v>
      </c>
      <c r="I205" s="55" t="str">
        <f t="shared" si="86"/>
        <v>Enter value</v>
      </c>
      <c r="J205" s="56" t="str">
        <f t="shared" si="71"/>
        <v>Enter value</v>
      </c>
      <c r="K205" s="56" t="str">
        <f t="shared" si="72"/>
        <v>Enter value</v>
      </c>
      <c r="L205" s="57" t="str">
        <f t="shared" si="73"/>
        <v>Enter value</v>
      </c>
      <c r="M205" s="57" t="str">
        <f t="shared" si="74"/>
        <v>Enter value</v>
      </c>
      <c r="N205" s="55" t="str">
        <f t="shared" si="75"/>
        <v>Enter value</v>
      </c>
      <c r="O205" s="55" t="str">
        <f t="shared" si="76"/>
        <v>Enter value</v>
      </c>
      <c r="P205" s="55" t="str">
        <f t="shared" si="88"/>
        <v>Enter value</v>
      </c>
      <c r="Q205" s="56" t="str">
        <f t="shared" si="77"/>
        <v>Enter value</v>
      </c>
      <c r="R205" s="57" t="str">
        <f t="shared" si="89"/>
        <v>Enter value</v>
      </c>
      <c r="S205" s="58" t="str">
        <f t="shared" si="78"/>
        <v>Enter value</v>
      </c>
      <c r="T205" s="55" t="str">
        <f t="shared" si="93"/>
        <v>Enter value</v>
      </c>
      <c r="U205" s="56" t="str">
        <f t="shared" si="79"/>
        <v>Enter value</v>
      </c>
      <c r="V205" s="57" t="str">
        <f t="shared" si="80"/>
        <v>Enter value</v>
      </c>
      <c r="W205" s="55" t="str">
        <f t="shared" si="90"/>
        <v>Enter value</v>
      </c>
      <c r="X205" s="55" t="str">
        <f t="shared" si="90"/>
        <v>Enter value</v>
      </c>
      <c r="Y205" s="57" t="str">
        <f t="shared" si="84"/>
        <v>Enter value</v>
      </c>
      <c r="Z205" s="55" t="str">
        <f t="shared" si="90"/>
        <v>Enter value</v>
      </c>
      <c r="AA205" s="57" t="str">
        <f t="shared" si="81"/>
        <v>Enter value</v>
      </c>
      <c r="AB205" s="55" t="str">
        <f t="shared" si="82"/>
        <v>Enter value</v>
      </c>
      <c r="AC205" s="55" t="str">
        <f t="shared" si="83"/>
        <v>Enter value</v>
      </c>
      <c r="AD205" s="70" t="str">
        <f t="shared" si="91"/>
        <v>Do not enter value here</v>
      </c>
      <c r="AE205" s="70" t="str">
        <f>IF(OR(H205="Enter Value",H205="Leave Blank"),"Do not enter value here",IF(G205="1 - Low",VLOOKUP(B205,'Rent Limts'!$D$14:$L$20,8,FALSE),IF(G205="2 - High",VLOOKUP(B205,'Rent Limts'!$D$14:$I$20,6,FALSE),IF(D205="HCD",VLOOKUP(B205,'Rent Limts'!$D$2:$S$7,MATCH(H205,'Rent Limts'!$D$1:$S$1,0),0),VLOOKUP(B205,'Rent Limts'!$D$8:$S$13,MATCH(H205,'Rent Limts'!$D$1:$S$1,0),0)))))</f>
        <v>Do not enter value here</v>
      </c>
      <c r="AF205" s="71" t="str">
        <f t="shared" si="94"/>
        <v>Do not enter value here</v>
      </c>
      <c r="AG205" s="70" t="str">
        <f>IF(OR(H205="Enter Value",H205="Leave Blank"),"Do not enter value here",IF(G205="1 - Low",VLOOKUP(B205,'Income Limit'!$D$14:$L$20,8,FALSE),IF(G205="2 - High",VLOOKUP(B205,'Income Limit'!$D$14:$I$20,6,FALSE),IF(D205="HCD",VLOOKUP(B205,'Income Limit'!$D$2:$S$7,MATCH(H205,'Income Limit'!$D$1:$S$1,0),0),VLOOKUP(B205,'Income Limit'!$D$8:$S$13,MATCH(H205,'Income Limit'!$D$1:$S$1,0),0)))))</f>
        <v>Do not enter value here</v>
      </c>
      <c r="AH205" s="72" t="str">
        <f t="shared" si="92"/>
        <v>Do not enter value here</v>
      </c>
    </row>
    <row r="206" spans="1:34" ht="43.2">
      <c r="A206" s="65"/>
      <c r="B206" s="65"/>
      <c r="C206" s="65"/>
      <c r="D206" s="65"/>
      <c r="E206" s="55" t="s">
        <v>53</v>
      </c>
      <c r="F206" s="55" t="str">
        <f t="shared" si="85"/>
        <v>Enter value</v>
      </c>
      <c r="G206" s="55" t="str">
        <f t="shared" si="86"/>
        <v>Enter value</v>
      </c>
      <c r="H206" s="58" t="str">
        <f t="shared" si="87"/>
        <v>Enter value</v>
      </c>
      <c r="I206" s="55" t="str">
        <f t="shared" si="86"/>
        <v>Enter value</v>
      </c>
      <c r="J206" s="56" t="str">
        <f t="shared" si="71"/>
        <v>Enter value</v>
      </c>
      <c r="K206" s="56" t="str">
        <f t="shared" si="72"/>
        <v>Enter value</v>
      </c>
      <c r="L206" s="57" t="str">
        <f t="shared" si="73"/>
        <v>Enter value</v>
      </c>
      <c r="M206" s="57" t="str">
        <f t="shared" si="74"/>
        <v>Enter value</v>
      </c>
      <c r="N206" s="55" t="str">
        <f t="shared" si="75"/>
        <v>Enter value</v>
      </c>
      <c r="O206" s="55" t="str">
        <f t="shared" si="76"/>
        <v>Enter value</v>
      </c>
      <c r="P206" s="55" t="str">
        <f t="shared" si="88"/>
        <v>Enter value</v>
      </c>
      <c r="Q206" s="56" t="str">
        <f t="shared" si="77"/>
        <v>Enter value</v>
      </c>
      <c r="R206" s="57" t="str">
        <f t="shared" si="89"/>
        <v>Enter value</v>
      </c>
      <c r="S206" s="58" t="str">
        <f t="shared" si="78"/>
        <v>Enter value</v>
      </c>
      <c r="T206" s="55" t="str">
        <f t="shared" si="93"/>
        <v>Enter value</v>
      </c>
      <c r="U206" s="56" t="str">
        <f t="shared" si="79"/>
        <v>Enter value</v>
      </c>
      <c r="V206" s="57" t="str">
        <f t="shared" si="80"/>
        <v>Enter value</v>
      </c>
      <c r="W206" s="55" t="str">
        <f t="shared" si="90"/>
        <v>Enter value</v>
      </c>
      <c r="X206" s="55" t="str">
        <f t="shared" si="90"/>
        <v>Enter value</v>
      </c>
      <c r="Y206" s="57" t="str">
        <f t="shared" si="84"/>
        <v>Enter value</v>
      </c>
      <c r="Z206" s="55" t="str">
        <f t="shared" si="90"/>
        <v>Enter value</v>
      </c>
      <c r="AA206" s="57" t="str">
        <f t="shared" si="81"/>
        <v>Enter value</v>
      </c>
      <c r="AB206" s="55" t="str">
        <f t="shared" si="82"/>
        <v>Enter value</v>
      </c>
      <c r="AC206" s="55" t="str">
        <f t="shared" si="83"/>
        <v>Enter value</v>
      </c>
      <c r="AD206" s="70" t="str">
        <f t="shared" si="91"/>
        <v>Do not enter value here</v>
      </c>
      <c r="AE206" s="70" t="str">
        <f>IF(OR(H206="Enter Value",H206="Leave Blank"),"Do not enter value here",IF(G206="1 - Low",VLOOKUP(B206,'Rent Limts'!$D$14:$L$20,8,FALSE),IF(G206="2 - High",VLOOKUP(B206,'Rent Limts'!$D$14:$I$20,6,FALSE),IF(D206="HCD",VLOOKUP(B206,'Rent Limts'!$D$2:$S$7,MATCH(H206,'Rent Limts'!$D$1:$S$1,0),0),VLOOKUP(B206,'Rent Limts'!$D$8:$S$13,MATCH(H206,'Rent Limts'!$D$1:$S$1,0),0)))))</f>
        <v>Do not enter value here</v>
      </c>
      <c r="AF206" s="71" t="str">
        <f t="shared" si="94"/>
        <v>Do not enter value here</v>
      </c>
      <c r="AG206" s="70" t="str">
        <f>IF(OR(H206="Enter Value",H206="Leave Blank"),"Do not enter value here",IF(G206="1 - Low",VLOOKUP(B206,'Income Limit'!$D$14:$L$20,8,FALSE),IF(G206="2 - High",VLOOKUP(B206,'Income Limit'!$D$14:$I$20,6,FALSE),IF(D206="HCD",VLOOKUP(B206,'Income Limit'!$D$2:$S$7,MATCH(H206,'Income Limit'!$D$1:$S$1,0),0),VLOOKUP(B206,'Income Limit'!$D$8:$S$13,MATCH(H206,'Income Limit'!$D$1:$S$1,0),0)))))</f>
        <v>Do not enter value here</v>
      </c>
      <c r="AH206" s="72" t="str">
        <f t="shared" si="92"/>
        <v>Do not enter value here</v>
      </c>
    </row>
    <row r="207" spans="1:34" ht="43.2">
      <c r="A207" s="65"/>
      <c r="B207" s="65"/>
      <c r="C207" s="65"/>
      <c r="D207" s="65"/>
      <c r="E207" s="55" t="s">
        <v>53</v>
      </c>
      <c r="F207" s="55" t="str">
        <f t="shared" si="85"/>
        <v>Enter value</v>
      </c>
      <c r="G207" s="55" t="str">
        <f t="shared" si="86"/>
        <v>Enter value</v>
      </c>
      <c r="H207" s="58" t="str">
        <f t="shared" si="87"/>
        <v>Enter value</v>
      </c>
      <c r="I207" s="55" t="str">
        <f t="shared" si="86"/>
        <v>Enter value</v>
      </c>
      <c r="J207" s="56" t="str">
        <f t="shared" si="71"/>
        <v>Enter value</v>
      </c>
      <c r="K207" s="56" t="str">
        <f t="shared" si="72"/>
        <v>Enter value</v>
      </c>
      <c r="L207" s="57" t="str">
        <f t="shared" si="73"/>
        <v>Enter value</v>
      </c>
      <c r="M207" s="57" t="str">
        <f t="shared" si="74"/>
        <v>Enter value</v>
      </c>
      <c r="N207" s="55" t="str">
        <f t="shared" si="75"/>
        <v>Enter value</v>
      </c>
      <c r="O207" s="55" t="str">
        <f t="shared" si="76"/>
        <v>Enter value</v>
      </c>
      <c r="P207" s="55" t="str">
        <f t="shared" si="88"/>
        <v>Enter value</v>
      </c>
      <c r="Q207" s="56" t="str">
        <f t="shared" si="77"/>
        <v>Enter value</v>
      </c>
      <c r="R207" s="57" t="str">
        <f t="shared" si="89"/>
        <v>Enter value</v>
      </c>
      <c r="S207" s="58" t="str">
        <f t="shared" si="78"/>
        <v>Enter value</v>
      </c>
      <c r="T207" s="55" t="str">
        <f t="shared" si="93"/>
        <v>Enter value</v>
      </c>
      <c r="U207" s="56" t="str">
        <f t="shared" si="79"/>
        <v>Enter value</v>
      </c>
      <c r="V207" s="57" t="str">
        <f t="shared" si="80"/>
        <v>Enter value</v>
      </c>
      <c r="W207" s="55" t="str">
        <f t="shared" si="90"/>
        <v>Enter value</v>
      </c>
      <c r="X207" s="55" t="str">
        <f t="shared" si="90"/>
        <v>Enter value</v>
      </c>
      <c r="Y207" s="57" t="str">
        <f t="shared" si="84"/>
        <v>Enter value</v>
      </c>
      <c r="Z207" s="55" t="str">
        <f t="shared" si="90"/>
        <v>Enter value</v>
      </c>
      <c r="AA207" s="57" t="str">
        <f t="shared" si="81"/>
        <v>Enter value</v>
      </c>
      <c r="AB207" s="55" t="str">
        <f t="shared" si="82"/>
        <v>Enter value</v>
      </c>
      <c r="AC207" s="55" t="str">
        <f t="shared" si="83"/>
        <v>Enter value</v>
      </c>
      <c r="AD207" s="70" t="str">
        <f t="shared" si="91"/>
        <v>Do not enter value here</v>
      </c>
      <c r="AE207" s="70" t="str">
        <f>IF(OR(H207="Enter Value",H207="Leave Blank"),"Do not enter value here",IF(G207="1 - Low",VLOOKUP(B207,'Rent Limts'!$D$14:$L$20,8,FALSE),IF(G207="2 - High",VLOOKUP(B207,'Rent Limts'!$D$14:$I$20,6,FALSE),IF(D207="HCD",VLOOKUP(B207,'Rent Limts'!$D$2:$S$7,MATCH(H207,'Rent Limts'!$D$1:$S$1,0),0),VLOOKUP(B207,'Rent Limts'!$D$8:$S$13,MATCH(H207,'Rent Limts'!$D$1:$S$1,0),0)))))</f>
        <v>Do not enter value here</v>
      </c>
      <c r="AF207" s="71" t="str">
        <f t="shared" si="94"/>
        <v>Do not enter value here</v>
      </c>
      <c r="AG207" s="70" t="str">
        <f>IF(OR(H207="Enter Value",H207="Leave Blank"),"Do not enter value here",IF(G207="1 - Low",VLOOKUP(B207,'Income Limit'!$D$14:$L$20,8,FALSE),IF(G207="2 - High",VLOOKUP(B207,'Income Limit'!$D$14:$I$20,6,FALSE),IF(D207="HCD",VLOOKUP(B207,'Income Limit'!$D$2:$S$7,MATCH(H207,'Income Limit'!$D$1:$S$1,0),0),VLOOKUP(B207,'Income Limit'!$D$8:$S$13,MATCH(H207,'Income Limit'!$D$1:$S$1,0),0)))))</f>
        <v>Do not enter value here</v>
      </c>
      <c r="AH207" s="72" t="str">
        <f t="shared" si="92"/>
        <v>Do not enter value here</v>
      </c>
    </row>
    <row r="208" spans="1:34" ht="43.2">
      <c r="A208" s="65"/>
      <c r="B208" s="65"/>
      <c r="C208" s="65"/>
      <c r="D208" s="65"/>
      <c r="E208" s="55" t="s">
        <v>53</v>
      </c>
      <c r="F208" s="55" t="str">
        <f t="shared" si="85"/>
        <v>Enter value</v>
      </c>
      <c r="G208" s="55" t="str">
        <f t="shared" si="86"/>
        <v>Enter value</v>
      </c>
      <c r="H208" s="58" t="str">
        <f t="shared" si="87"/>
        <v>Enter value</v>
      </c>
      <c r="I208" s="55" t="str">
        <f t="shared" si="86"/>
        <v>Enter value</v>
      </c>
      <c r="J208" s="56" t="str">
        <f t="shared" si="71"/>
        <v>Enter value</v>
      </c>
      <c r="K208" s="56" t="str">
        <f t="shared" si="72"/>
        <v>Enter value</v>
      </c>
      <c r="L208" s="57" t="str">
        <f t="shared" si="73"/>
        <v>Enter value</v>
      </c>
      <c r="M208" s="57" t="str">
        <f t="shared" si="74"/>
        <v>Enter value</v>
      </c>
      <c r="N208" s="55" t="str">
        <f t="shared" si="75"/>
        <v>Enter value</v>
      </c>
      <c r="O208" s="55" t="str">
        <f t="shared" si="76"/>
        <v>Enter value</v>
      </c>
      <c r="P208" s="55" t="str">
        <f t="shared" si="88"/>
        <v>Enter value</v>
      </c>
      <c r="Q208" s="56" t="str">
        <f t="shared" si="77"/>
        <v>Enter value</v>
      </c>
      <c r="R208" s="57" t="str">
        <f t="shared" si="89"/>
        <v>Enter value</v>
      </c>
      <c r="S208" s="58" t="str">
        <f t="shared" si="78"/>
        <v>Enter value</v>
      </c>
      <c r="T208" s="55" t="str">
        <f t="shared" si="93"/>
        <v>Enter value</v>
      </c>
      <c r="U208" s="56" t="str">
        <f t="shared" si="79"/>
        <v>Enter value</v>
      </c>
      <c r="V208" s="57" t="str">
        <f t="shared" si="80"/>
        <v>Enter value</v>
      </c>
      <c r="W208" s="55" t="str">
        <f t="shared" si="90"/>
        <v>Enter value</v>
      </c>
      <c r="X208" s="55" t="str">
        <f t="shared" si="90"/>
        <v>Enter value</v>
      </c>
      <c r="Y208" s="57" t="str">
        <f t="shared" si="84"/>
        <v>Enter value</v>
      </c>
      <c r="Z208" s="55" t="str">
        <f t="shared" si="90"/>
        <v>Enter value</v>
      </c>
      <c r="AA208" s="57" t="str">
        <f t="shared" si="81"/>
        <v>Enter value</v>
      </c>
      <c r="AB208" s="55" t="str">
        <f t="shared" si="82"/>
        <v>Enter value</v>
      </c>
      <c r="AC208" s="55" t="str">
        <f t="shared" si="83"/>
        <v>Enter value</v>
      </c>
      <c r="AD208" s="70" t="str">
        <f t="shared" si="91"/>
        <v>Do not enter value here</v>
      </c>
      <c r="AE208" s="70" t="str">
        <f>IF(OR(H208="Enter Value",H208="Leave Blank"),"Do not enter value here",IF(G208="1 - Low",VLOOKUP(B208,'Rent Limts'!$D$14:$L$20,8,FALSE),IF(G208="2 - High",VLOOKUP(B208,'Rent Limts'!$D$14:$I$20,6,FALSE),IF(D208="HCD",VLOOKUP(B208,'Rent Limts'!$D$2:$S$7,MATCH(H208,'Rent Limts'!$D$1:$S$1,0),0),VLOOKUP(B208,'Rent Limts'!$D$8:$S$13,MATCH(H208,'Rent Limts'!$D$1:$S$1,0),0)))))</f>
        <v>Do not enter value here</v>
      </c>
      <c r="AF208" s="71" t="str">
        <f t="shared" si="94"/>
        <v>Do not enter value here</v>
      </c>
      <c r="AG208" s="70" t="str">
        <f>IF(OR(H208="Enter Value",H208="Leave Blank"),"Do not enter value here",IF(G208="1 - Low",VLOOKUP(B208,'Income Limit'!$D$14:$L$20,8,FALSE),IF(G208="2 - High",VLOOKUP(B208,'Income Limit'!$D$14:$I$20,6,FALSE),IF(D208="HCD",VLOOKUP(B208,'Income Limit'!$D$2:$S$7,MATCH(H208,'Income Limit'!$D$1:$S$1,0),0),VLOOKUP(B208,'Income Limit'!$D$8:$S$13,MATCH(H208,'Income Limit'!$D$1:$S$1,0),0)))))</f>
        <v>Do not enter value here</v>
      </c>
      <c r="AH208" s="72" t="str">
        <f t="shared" si="92"/>
        <v>Do not enter value here</v>
      </c>
    </row>
    <row r="209" spans="1:34" ht="43.2">
      <c r="A209" s="65"/>
      <c r="B209" s="65"/>
      <c r="C209" s="65"/>
      <c r="D209" s="65"/>
      <c r="E209" s="55" t="s">
        <v>53</v>
      </c>
      <c r="F209" s="55" t="str">
        <f t="shared" si="85"/>
        <v>Enter value</v>
      </c>
      <c r="G209" s="55" t="str">
        <f t="shared" si="86"/>
        <v>Enter value</v>
      </c>
      <c r="H209" s="58" t="str">
        <f t="shared" si="87"/>
        <v>Enter value</v>
      </c>
      <c r="I209" s="55" t="str">
        <f t="shared" si="86"/>
        <v>Enter value</v>
      </c>
      <c r="J209" s="56" t="str">
        <f t="shared" si="71"/>
        <v>Enter value</v>
      </c>
      <c r="K209" s="56" t="str">
        <f t="shared" si="72"/>
        <v>Enter value</v>
      </c>
      <c r="L209" s="57" t="str">
        <f t="shared" si="73"/>
        <v>Enter value</v>
      </c>
      <c r="M209" s="57" t="str">
        <f t="shared" si="74"/>
        <v>Enter value</v>
      </c>
      <c r="N209" s="55" t="str">
        <f t="shared" si="75"/>
        <v>Enter value</v>
      </c>
      <c r="O209" s="55" t="str">
        <f t="shared" si="76"/>
        <v>Enter value</v>
      </c>
      <c r="P209" s="55" t="str">
        <f t="shared" si="88"/>
        <v>Enter value</v>
      </c>
      <c r="Q209" s="56" t="str">
        <f t="shared" si="77"/>
        <v>Enter value</v>
      </c>
      <c r="R209" s="57" t="str">
        <f t="shared" si="89"/>
        <v>Enter value</v>
      </c>
      <c r="S209" s="58" t="str">
        <f t="shared" si="78"/>
        <v>Enter value</v>
      </c>
      <c r="T209" s="55" t="str">
        <f t="shared" si="93"/>
        <v>Enter value</v>
      </c>
      <c r="U209" s="56" t="str">
        <f t="shared" si="79"/>
        <v>Enter value</v>
      </c>
      <c r="V209" s="57" t="str">
        <f t="shared" si="80"/>
        <v>Enter value</v>
      </c>
      <c r="W209" s="55" t="str">
        <f t="shared" si="90"/>
        <v>Enter value</v>
      </c>
      <c r="X209" s="55" t="str">
        <f t="shared" si="90"/>
        <v>Enter value</v>
      </c>
      <c r="Y209" s="57" t="str">
        <f t="shared" si="84"/>
        <v>Enter value</v>
      </c>
      <c r="Z209" s="55" t="str">
        <f t="shared" si="90"/>
        <v>Enter value</v>
      </c>
      <c r="AA209" s="57" t="str">
        <f t="shared" si="81"/>
        <v>Enter value</v>
      </c>
      <c r="AB209" s="55" t="str">
        <f t="shared" si="82"/>
        <v>Enter value</v>
      </c>
      <c r="AC209" s="55" t="str">
        <f t="shared" si="83"/>
        <v>Enter value</v>
      </c>
      <c r="AD209" s="70" t="str">
        <f t="shared" si="91"/>
        <v>Do not enter value here</v>
      </c>
      <c r="AE209" s="70" t="str">
        <f>IF(OR(H209="Enter Value",H209="Leave Blank"),"Do not enter value here",IF(G209="1 - Low",VLOOKUP(B209,'Rent Limts'!$D$14:$L$20,8,FALSE),IF(G209="2 - High",VLOOKUP(B209,'Rent Limts'!$D$14:$I$20,6,FALSE),IF(D209="HCD",VLOOKUP(B209,'Rent Limts'!$D$2:$S$7,MATCH(H209,'Rent Limts'!$D$1:$S$1,0),0),VLOOKUP(B209,'Rent Limts'!$D$8:$S$13,MATCH(H209,'Rent Limts'!$D$1:$S$1,0),0)))))</f>
        <v>Do not enter value here</v>
      </c>
      <c r="AF209" s="71" t="str">
        <f t="shared" si="94"/>
        <v>Do not enter value here</v>
      </c>
      <c r="AG209" s="70" t="str">
        <f>IF(OR(H209="Enter Value",H209="Leave Blank"),"Do not enter value here",IF(G209="1 - Low",VLOOKUP(B209,'Income Limit'!$D$14:$L$20,8,FALSE),IF(G209="2 - High",VLOOKUP(B209,'Income Limit'!$D$14:$I$20,6,FALSE),IF(D209="HCD",VLOOKUP(B209,'Income Limit'!$D$2:$S$7,MATCH(H209,'Income Limit'!$D$1:$S$1,0),0),VLOOKUP(B209,'Income Limit'!$D$8:$S$13,MATCH(H209,'Income Limit'!$D$1:$S$1,0),0)))))</f>
        <v>Do not enter value here</v>
      </c>
      <c r="AH209" s="72" t="str">
        <f t="shared" si="92"/>
        <v>Do not enter value here</v>
      </c>
    </row>
    <row r="210" spans="1:34" ht="43.2">
      <c r="A210" s="65"/>
      <c r="B210" s="65"/>
      <c r="C210" s="65"/>
      <c r="D210" s="65"/>
      <c r="E210" s="55" t="s">
        <v>53</v>
      </c>
      <c r="F210" s="55" t="str">
        <f t="shared" si="85"/>
        <v>Enter value</v>
      </c>
      <c r="G210" s="55" t="str">
        <f t="shared" si="86"/>
        <v>Enter value</v>
      </c>
      <c r="H210" s="58" t="str">
        <f t="shared" si="87"/>
        <v>Enter value</v>
      </c>
      <c r="I210" s="55" t="str">
        <f t="shared" si="86"/>
        <v>Enter value</v>
      </c>
      <c r="J210" s="56" t="str">
        <f t="shared" si="71"/>
        <v>Enter value</v>
      </c>
      <c r="K210" s="56" t="str">
        <f t="shared" si="72"/>
        <v>Enter value</v>
      </c>
      <c r="L210" s="57" t="str">
        <f t="shared" si="73"/>
        <v>Enter value</v>
      </c>
      <c r="M210" s="57" t="str">
        <f t="shared" si="74"/>
        <v>Enter value</v>
      </c>
      <c r="N210" s="55" t="str">
        <f t="shared" si="75"/>
        <v>Enter value</v>
      </c>
      <c r="O210" s="55" t="str">
        <f t="shared" si="76"/>
        <v>Enter value</v>
      </c>
      <c r="P210" s="55" t="str">
        <f t="shared" si="88"/>
        <v>Enter value</v>
      </c>
      <c r="Q210" s="56" t="str">
        <f t="shared" si="77"/>
        <v>Enter value</v>
      </c>
      <c r="R210" s="57" t="str">
        <f t="shared" si="89"/>
        <v>Enter value</v>
      </c>
      <c r="S210" s="58" t="str">
        <f t="shared" si="78"/>
        <v>Enter value</v>
      </c>
      <c r="T210" s="55" t="str">
        <f t="shared" si="93"/>
        <v>Enter value</v>
      </c>
      <c r="U210" s="56" t="str">
        <f t="shared" si="79"/>
        <v>Enter value</v>
      </c>
      <c r="V210" s="57" t="str">
        <f t="shared" si="80"/>
        <v>Enter value</v>
      </c>
      <c r="W210" s="55" t="str">
        <f t="shared" si="90"/>
        <v>Enter value</v>
      </c>
      <c r="X210" s="55" t="str">
        <f t="shared" si="90"/>
        <v>Enter value</v>
      </c>
      <c r="Y210" s="57" t="str">
        <f t="shared" si="84"/>
        <v>Enter value</v>
      </c>
      <c r="Z210" s="55" t="str">
        <f t="shared" si="90"/>
        <v>Enter value</v>
      </c>
      <c r="AA210" s="57" t="str">
        <f t="shared" si="81"/>
        <v>Enter value</v>
      </c>
      <c r="AB210" s="55" t="str">
        <f t="shared" si="82"/>
        <v>Enter value</v>
      </c>
      <c r="AC210" s="55" t="str">
        <f t="shared" si="83"/>
        <v>Enter value</v>
      </c>
      <c r="AD210" s="70" t="str">
        <f t="shared" si="91"/>
        <v>Do not enter value here</v>
      </c>
      <c r="AE210" s="70" t="str">
        <f>IF(OR(H210="Enter Value",H210="Leave Blank"),"Do not enter value here",IF(G210="1 - Low",VLOOKUP(B210,'Rent Limts'!$D$14:$L$20,8,FALSE),IF(G210="2 - High",VLOOKUP(B210,'Rent Limts'!$D$14:$I$20,6,FALSE),IF(D210="HCD",VLOOKUP(B210,'Rent Limts'!$D$2:$S$7,MATCH(H210,'Rent Limts'!$D$1:$S$1,0),0),VLOOKUP(B210,'Rent Limts'!$D$8:$S$13,MATCH(H210,'Rent Limts'!$D$1:$S$1,0),0)))))</f>
        <v>Do not enter value here</v>
      </c>
      <c r="AF210" s="71" t="str">
        <f t="shared" si="94"/>
        <v>Do not enter value here</v>
      </c>
      <c r="AG210" s="70" t="str">
        <f>IF(OR(H210="Enter Value",H210="Leave Blank"),"Do not enter value here",IF(G210="1 - Low",VLOOKUP(B210,'Income Limit'!$D$14:$L$20,8,FALSE),IF(G210="2 - High",VLOOKUP(B210,'Income Limit'!$D$14:$I$20,6,FALSE),IF(D210="HCD",VLOOKUP(B210,'Income Limit'!$D$2:$S$7,MATCH(H210,'Income Limit'!$D$1:$S$1,0),0),VLOOKUP(B210,'Income Limit'!$D$8:$S$13,MATCH(H210,'Income Limit'!$D$1:$S$1,0),0)))))</f>
        <v>Do not enter value here</v>
      </c>
      <c r="AH210" s="72" t="str">
        <f t="shared" si="92"/>
        <v>Do not enter value here</v>
      </c>
    </row>
    <row r="211" spans="1:34" ht="43.2">
      <c r="A211" s="65"/>
      <c r="B211" s="65"/>
      <c r="C211" s="65"/>
      <c r="D211" s="65"/>
      <c r="E211" s="55" t="s">
        <v>53</v>
      </c>
      <c r="F211" s="55" t="str">
        <f t="shared" si="85"/>
        <v>Enter value</v>
      </c>
      <c r="G211" s="55" t="str">
        <f t="shared" si="86"/>
        <v>Enter value</v>
      </c>
      <c r="H211" s="58" t="str">
        <f t="shared" si="87"/>
        <v>Enter value</v>
      </c>
      <c r="I211" s="55" t="str">
        <f t="shared" si="86"/>
        <v>Enter value</v>
      </c>
      <c r="J211" s="56" t="str">
        <f t="shared" si="71"/>
        <v>Enter value</v>
      </c>
      <c r="K211" s="56" t="str">
        <f t="shared" si="72"/>
        <v>Enter value</v>
      </c>
      <c r="L211" s="57" t="str">
        <f t="shared" si="73"/>
        <v>Enter value</v>
      </c>
      <c r="M211" s="57" t="str">
        <f t="shared" si="74"/>
        <v>Enter value</v>
      </c>
      <c r="N211" s="55" t="str">
        <f t="shared" si="75"/>
        <v>Enter value</v>
      </c>
      <c r="O211" s="55" t="str">
        <f t="shared" si="76"/>
        <v>Enter value</v>
      </c>
      <c r="P211" s="55" t="str">
        <f t="shared" si="88"/>
        <v>Enter value</v>
      </c>
      <c r="Q211" s="56" t="str">
        <f t="shared" si="77"/>
        <v>Enter value</v>
      </c>
      <c r="R211" s="57" t="str">
        <f t="shared" si="89"/>
        <v>Enter value</v>
      </c>
      <c r="S211" s="58" t="str">
        <f t="shared" si="78"/>
        <v>Enter value</v>
      </c>
      <c r="T211" s="55" t="str">
        <f t="shared" si="93"/>
        <v>Enter value</v>
      </c>
      <c r="U211" s="56" t="str">
        <f t="shared" si="79"/>
        <v>Enter value</v>
      </c>
      <c r="V211" s="57" t="str">
        <f t="shared" si="80"/>
        <v>Enter value</v>
      </c>
      <c r="W211" s="55" t="str">
        <f t="shared" si="90"/>
        <v>Enter value</v>
      </c>
      <c r="X211" s="55" t="str">
        <f t="shared" si="90"/>
        <v>Enter value</v>
      </c>
      <c r="Y211" s="57" t="str">
        <f t="shared" si="84"/>
        <v>Enter value</v>
      </c>
      <c r="Z211" s="55" t="str">
        <f t="shared" si="90"/>
        <v>Enter value</v>
      </c>
      <c r="AA211" s="57" t="str">
        <f t="shared" si="81"/>
        <v>Enter value</v>
      </c>
      <c r="AB211" s="55" t="str">
        <f t="shared" si="82"/>
        <v>Enter value</v>
      </c>
      <c r="AC211" s="55" t="str">
        <f t="shared" si="83"/>
        <v>Enter value</v>
      </c>
      <c r="AD211" s="70" t="str">
        <f t="shared" si="91"/>
        <v>Do not enter value here</v>
      </c>
      <c r="AE211" s="70" t="str">
        <f>IF(OR(H211="Enter Value",H211="Leave Blank"),"Do not enter value here",IF(G211="1 - Low",VLOOKUP(B211,'Rent Limts'!$D$14:$L$20,8,FALSE),IF(G211="2 - High",VLOOKUP(B211,'Rent Limts'!$D$14:$I$20,6,FALSE),IF(D211="HCD",VLOOKUP(B211,'Rent Limts'!$D$2:$S$7,MATCH(H211,'Rent Limts'!$D$1:$S$1,0),0),VLOOKUP(B211,'Rent Limts'!$D$8:$S$13,MATCH(H211,'Rent Limts'!$D$1:$S$1,0),0)))))</f>
        <v>Do not enter value here</v>
      </c>
      <c r="AF211" s="71" t="str">
        <f t="shared" si="94"/>
        <v>Do not enter value here</v>
      </c>
      <c r="AG211" s="70" t="str">
        <f>IF(OR(H211="Enter Value",H211="Leave Blank"),"Do not enter value here",IF(G211="1 - Low",VLOOKUP(B211,'Income Limit'!$D$14:$L$20,8,FALSE),IF(G211="2 - High",VLOOKUP(B211,'Income Limit'!$D$14:$I$20,6,FALSE),IF(D211="HCD",VLOOKUP(B211,'Income Limit'!$D$2:$S$7,MATCH(H211,'Income Limit'!$D$1:$S$1,0),0),VLOOKUP(B211,'Income Limit'!$D$8:$S$13,MATCH(H211,'Income Limit'!$D$1:$S$1,0),0)))))</f>
        <v>Do not enter value here</v>
      </c>
      <c r="AH211" s="72" t="str">
        <f t="shared" si="92"/>
        <v>Do not enter value here</v>
      </c>
    </row>
    <row r="212" spans="1:34" ht="43.2">
      <c r="A212" s="65"/>
      <c r="B212" s="65"/>
      <c r="C212" s="65"/>
      <c r="D212" s="65"/>
      <c r="E212" s="55" t="s">
        <v>53</v>
      </c>
      <c r="F212" s="55" t="str">
        <f t="shared" si="85"/>
        <v>Enter value</v>
      </c>
      <c r="G212" s="55" t="str">
        <f t="shared" si="86"/>
        <v>Enter value</v>
      </c>
      <c r="H212" s="58" t="str">
        <f t="shared" si="87"/>
        <v>Enter value</v>
      </c>
      <c r="I212" s="55" t="str">
        <f t="shared" si="86"/>
        <v>Enter value</v>
      </c>
      <c r="J212" s="56" t="str">
        <f t="shared" si="71"/>
        <v>Enter value</v>
      </c>
      <c r="K212" s="56" t="str">
        <f t="shared" si="72"/>
        <v>Enter value</v>
      </c>
      <c r="L212" s="57" t="str">
        <f t="shared" si="73"/>
        <v>Enter value</v>
      </c>
      <c r="M212" s="57" t="str">
        <f t="shared" si="74"/>
        <v>Enter value</v>
      </c>
      <c r="N212" s="55" t="str">
        <f t="shared" si="75"/>
        <v>Enter value</v>
      </c>
      <c r="O212" s="55" t="str">
        <f t="shared" si="76"/>
        <v>Enter value</v>
      </c>
      <c r="P212" s="55" t="str">
        <f t="shared" si="88"/>
        <v>Enter value</v>
      </c>
      <c r="Q212" s="56" t="str">
        <f t="shared" si="77"/>
        <v>Enter value</v>
      </c>
      <c r="R212" s="57" t="str">
        <f t="shared" si="89"/>
        <v>Enter value</v>
      </c>
      <c r="S212" s="58" t="str">
        <f t="shared" si="78"/>
        <v>Enter value</v>
      </c>
      <c r="T212" s="55" t="str">
        <f t="shared" si="93"/>
        <v>Enter value</v>
      </c>
      <c r="U212" s="56" t="str">
        <f t="shared" si="79"/>
        <v>Enter value</v>
      </c>
      <c r="V212" s="57" t="str">
        <f t="shared" si="80"/>
        <v>Enter value</v>
      </c>
      <c r="W212" s="55" t="str">
        <f t="shared" si="90"/>
        <v>Enter value</v>
      </c>
      <c r="X212" s="55" t="str">
        <f t="shared" si="90"/>
        <v>Enter value</v>
      </c>
      <c r="Y212" s="57" t="str">
        <f t="shared" si="84"/>
        <v>Enter value</v>
      </c>
      <c r="Z212" s="55" t="str">
        <f t="shared" si="90"/>
        <v>Enter value</v>
      </c>
      <c r="AA212" s="57" t="str">
        <f t="shared" si="81"/>
        <v>Enter value</v>
      </c>
      <c r="AB212" s="55" t="str">
        <f t="shared" si="82"/>
        <v>Enter value</v>
      </c>
      <c r="AC212" s="55" t="str">
        <f t="shared" si="83"/>
        <v>Enter value</v>
      </c>
      <c r="AD212" s="70" t="str">
        <f t="shared" si="91"/>
        <v>Do not enter value here</v>
      </c>
      <c r="AE212" s="70" t="str">
        <f>IF(OR(H212="Enter Value",H212="Leave Blank"),"Do not enter value here",IF(G212="1 - Low",VLOOKUP(B212,'Rent Limts'!$D$14:$L$20,8,FALSE),IF(G212="2 - High",VLOOKUP(B212,'Rent Limts'!$D$14:$I$20,6,FALSE),IF(D212="HCD",VLOOKUP(B212,'Rent Limts'!$D$2:$S$7,MATCH(H212,'Rent Limts'!$D$1:$S$1,0),0),VLOOKUP(B212,'Rent Limts'!$D$8:$S$13,MATCH(H212,'Rent Limts'!$D$1:$S$1,0),0)))))</f>
        <v>Do not enter value here</v>
      </c>
      <c r="AF212" s="71" t="str">
        <f t="shared" si="94"/>
        <v>Do not enter value here</v>
      </c>
      <c r="AG212" s="70" t="str">
        <f>IF(OR(H212="Enter Value",H212="Leave Blank"),"Do not enter value here",IF(G212="1 - Low",VLOOKUP(B212,'Income Limit'!$D$14:$L$20,8,FALSE),IF(G212="2 - High",VLOOKUP(B212,'Income Limit'!$D$14:$I$20,6,FALSE),IF(D212="HCD",VLOOKUP(B212,'Income Limit'!$D$2:$S$7,MATCH(H212,'Income Limit'!$D$1:$S$1,0),0),VLOOKUP(B212,'Income Limit'!$D$8:$S$13,MATCH(H212,'Income Limit'!$D$1:$S$1,0),0)))))</f>
        <v>Do not enter value here</v>
      </c>
      <c r="AH212" s="72" t="str">
        <f t="shared" si="92"/>
        <v>Do not enter value here</v>
      </c>
    </row>
    <row r="213" spans="1:34" ht="43.2">
      <c r="A213" s="65"/>
      <c r="B213" s="65"/>
      <c r="C213" s="65"/>
      <c r="D213" s="65"/>
      <c r="E213" s="55" t="s">
        <v>53</v>
      </c>
      <c r="F213" s="55" t="str">
        <f t="shared" si="85"/>
        <v>Enter value</v>
      </c>
      <c r="G213" s="55" t="str">
        <f t="shared" si="86"/>
        <v>Enter value</v>
      </c>
      <c r="H213" s="58" t="str">
        <f t="shared" si="87"/>
        <v>Enter value</v>
      </c>
      <c r="I213" s="55" t="str">
        <f t="shared" si="86"/>
        <v>Enter value</v>
      </c>
      <c r="J213" s="56" t="str">
        <f t="shared" si="71"/>
        <v>Enter value</v>
      </c>
      <c r="K213" s="56" t="str">
        <f t="shared" si="72"/>
        <v>Enter value</v>
      </c>
      <c r="L213" s="57" t="str">
        <f t="shared" si="73"/>
        <v>Enter value</v>
      </c>
      <c r="M213" s="57" t="str">
        <f t="shared" si="74"/>
        <v>Enter value</v>
      </c>
      <c r="N213" s="55" t="str">
        <f t="shared" si="75"/>
        <v>Enter value</v>
      </c>
      <c r="O213" s="55" t="str">
        <f t="shared" si="76"/>
        <v>Enter value</v>
      </c>
      <c r="P213" s="55" t="str">
        <f t="shared" si="88"/>
        <v>Enter value</v>
      </c>
      <c r="Q213" s="56" t="str">
        <f t="shared" si="77"/>
        <v>Enter value</v>
      </c>
      <c r="R213" s="57" t="str">
        <f t="shared" si="89"/>
        <v>Enter value</v>
      </c>
      <c r="S213" s="58" t="str">
        <f t="shared" si="78"/>
        <v>Enter value</v>
      </c>
      <c r="T213" s="55" t="str">
        <f t="shared" si="93"/>
        <v>Enter value</v>
      </c>
      <c r="U213" s="56" t="str">
        <f t="shared" si="79"/>
        <v>Enter value</v>
      </c>
      <c r="V213" s="57" t="str">
        <f t="shared" si="80"/>
        <v>Enter value</v>
      </c>
      <c r="W213" s="55" t="str">
        <f t="shared" si="90"/>
        <v>Enter value</v>
      </c>
      <c r="X213" s="55" t="str">
        <f t="shared" si="90"/>
        <v>Enter value</v>
      </c>
      <c r="Y213" s="57" t="str">
        <f t="shared" si="84"/>
        <v>Enter value</v>
      </c>
      <c r="Z213" s="55" t="str">
        <f t="shared" si="90"/>
        <v>Enter value</v>
      </c>
      <c r="AA213" s="57" t="str">
        <f t="shared" si="81"/>
        <v>Enter value</v>
      </c>
      <c r="AB213" s="55" t="str">
        <f t="shared" si="82"/>
        <v>Enter value</v>
      </c>
      <c r="AC213" s="55" t="str">
        <f t="shared" si="83"/>
        <v>Enter value</v>
      </c>
      <c r="AD213" s="70" t="str">
        <f t="shared" si="91"/>
        <v>Do not enter value here</v>
      </c>
      <c r="AE213" s="70" t="str">
        <f>IF(OR(H213="Enter Value",H213="Leave Blank"),"Do not enter value here",IF(G213="1 - Low",VLOOKUP(B213,'Rent Limts'!$D$14:$L$20,8,FALSE),IF(G213="2 - High",VLOOKUP(B213,'Rent Limts'!$D$14:$I$20,6,FALSE),IF(D213="HCD",VLOOKUP(B213,'Rent Limts'!$D$2:$S$7,MATCH(H213,'Rent Limts'!$D$1:$S$1,0),0),VLOOKUP(B213,'Rent Limts'!$D$8:$S$13,MATCH(H213,'Rent Limts'!$D$1:$S$1,0),0)))))</f>
        <v>Do not enter value here</v>
      </c>
      <c r="AF213" s="71" t="str">
        <f t="shared" si="94"/>
        <v>Do not enter value here</v>
      </c>
      <c r="AG213" s="70" t="str">
        <f>IF(OR(H213="Enter Value",H213="Leave Blank"),"Do not enter value here",IF(G213="1 - Low",VLOOKUP(B213,'Income Limit'!$D$14:$L$20,8,FALSE),IF(G213="2 - High",VLOOKUP(B213,'Income Limit'!$D$14:$I$20,6,FALSE),IF(D213="HCD",VLOOKUP(B213,'Income Limit'!$D$2:$S$7,MATCH(H213,'Income Limit'!$D$1:$S$1,0),0),VLOOKUP(B213,'Income Limit'!$D$8:$S$13,MATCH(H213,'Income Limit'!$D$1:$S$1,0),0)))))</f>
        <v>Do not enter value here</v>
      </c>
      <c r="AH213" s="72" t="str">
        <f t="shared" si="92"/>
        <v>Do not enter value here</v>
      </c>
    </row>
    <row r="214" spans="1:34" ht="43.2">
      <c r="A214" s="65"/>
      <c r="B214" s="65"/>
      <c r="C214" s="65"/>
      <c r="D214" s="65"/>
      <c r="E214" s="55" t="s">
        <v>53</v>
      </c>
      <c r="F214" s="55" t="str">
        <f t="shared" si="85"/>
        <v>Enter value</v>
      </c>
      <c r="G214" s="55" t="str">
        <f t="shared" si="86"/>
        <v>Enter value</v>
      </c>
      <c r="H214" s="58" t="str">
        <f t="shared" si="87"/>
        <v>Enter value</v>
      </c>
      <c r="I214" s="55" t="str">
        <f t="shared" si="86"/>
        <v>Enter value</v>
      </c>
      <c r="J214" s="56" t="str">
        <f t="shared" si="71"/>
        <v>Enter value</v>
      </c>
      <c r="K214" s="56" t="str">
        <f t="shared" si="72"/>
        <v>Enter value</v>
      </c>
      <c r="L214" s="57" t="str">
        <f t="shared" si="73"/>
        <v>Enter value</v>
      </c>
      <c r="M214" s="57" t="str">
        <f t="shared" si="74"/>
        <v>Enter value</v>
      </c>
      <c r="N214" s="55" t="str">
        <f t="shared" si="75"/>
        <v>Enter value</v>
      </c>
      <c r="O214" s="55" t="str">
        <f t="shared" si="76"/>
        <v>Enter value</v>
      </c>
      <c r="P214" s="55" t="str">
        <f t="shared" si="88"/>
        <v>Enter value</v>
      </c>
      <c r="Q214" s="56" t="str">
        <f t="shared" si="77"/>
        <v>Enter value</v>
      </c>
      <c r="R214" s="57" t="str">
        <f t="shared" si="89"/>
        <v>Enter value</v>
      </c>
      <c r="S214" s="58" t="str">
        <f t="shared" si="78"/>
        <v>Enter value</v>
      </c>
      <c r="T214" s="55" t="str">
        <f t="shared" si="93"/>
        <v>Enter value</v>
      </c>
      <c r="U214" s="56" t="str">
        <f t="shared" si="79"/>
        <v>Enter value</v>
      </c>
      <c r="V214" s="57" t="str">
        <f t="shared" si="80"/>
        <v>Enter value</v>
      </c>
      <c r="W214" s="55" t="str">
        <f t="shared" si="90"/>
        <v>Enter value</v>
      </c>
      <c r="X214" s="55" t="str">
        <f t="shared" si="90"/>
        <v>Enter value</v>
      </c>
      <c r="Y214" s="57" t="str">
        <f t="shared" si="84"/>
        <v>Enter value</v>
      </c>
      <c r="Z214" s="55" t="str">
        <f t="shared" si="90"/>
        <v>Enter value</v>
      </c>
      <c r="AA214" s="57" t="str">
        <f t="shared" si="81"/>
        <v>Enter value</v>
      </c>
      <c r="AB214" s="55" t="str">
        <f t="shared" si="82"/>
        <v>Enter value</v>
      </c>
      <c r="AC214" s="55" t="str">
        <f t="shared" si="83"/>
        <v>Enter value</v>
      </c>
      <c r="AD214" s="70" t="str">
        <f t="shared" si="91"/>
        <v>Do not enter value here</v>
      </c>
      <c r="AE214" s="70" t="str">
        <f>IF(OR(H214="Enter Value",H214="Leave Blank"),"Do not enter value here",IF(G214="1 - Low",VLOOKUP(B214,'Rent Limts'!$D$14:$L$20,8,FALSE),IF(G214="2 - High",VLOOKUP(B214,'Rent Limts'!$D$14:$I$20,6,FALSE),IF(D214="HCD",VLOOKUP(B214,'Rent Limts'!$D$2:$S$7,MATCH(H214,'Rent Limts'!$D$1:$S$1,0),0),VLOOKUP(B214,'Rent Limts'!$D$8:$S$13,MATCH(H214,'Rent Limts'!$D$1:$S$1,0),0)))))</f>
        <v>Do not enter value here</v>
      </c>
      <c r="AF214" s="71" t="str">
        <f t="shared" si="94"/>
        <v>Do not enter value here</v>
      </c>
      <c r="AG214" s="70" t="str">
        <f>IF(OR(H214="Enter Value",H214="Leave Blank"),"Do not enter value here",IF(G214="1 - Low",VLOOKUP(B214,'Income Limit'!$D$14:$L$20,8,FALSE),IF(G214="2 - High",VLOOKUP(B214,'Income Limit'!$D$14:$I$20,6,FALSE),IF(D214="HCD",VLOOKUP(B214,'Income Limit'!$D$2:$S$7,MATCH(H214,'Income Limit'!$D$1:$S$1,0),0),VLOOKUP(B214,'Income Limit'!$D$8:$S$13,MATCH(H214,'Income Limit'!$D$1:$S$1,0),0)))))</f>
        <v>Do not enter value here</v>
      </c>
      <c r="AH214" s="72" t="str">
        <f t="shared" si="92"/>
        <v>Do not enter value here</v>
      </c>
    </row>
    <row r="215" spans="1:34" ht="43.2">
      <c r="A215" s="65"/>
      <c r="B215" s="65"/>
      <c r="C215" s="65"/>
      <c r="D215" s="65"/>
      <c r="E215" s="55" t="s">
        <v>53</v>
      </c>
      <c r="F215" s="55" t="str">
        <f t="shared" si="85"/>
        <v>Enter value</v>
      </c>
      <c r="G215" s="55" t="str">
        <f t="shared" si="86"/>
        <v>Enter value</v>
      </c>
      <c r="H215" s="58" t="str">
        <f t="shared" si="87"/>
        <v>Enter value</v>
      </c>
      <c r="I215" s="55" t="str">
        <f t="shared" si="86"/>
        <v>Enter value</v>
      </c>
      <c r="J215" s="56" t="str">
        <f t="shared" si="71"/>
        <v>Enter value</v>
      </c>
      <c r="K215" s="56" t="str">
        <f t="shared" si="72"/>
        <v>Enter value</v>
      </c>
      <c r="L215" s="57" t="str">
        <f t="shared" si="73"/>
        <v>Enter value</v>
      </c>
      <c r="M215" s="57" t="str">
        <f t="shared" si="74"/>
        <v>Enter value</v>
      </c>
      <c r="N215" s="55" t="str">
        <f t="shared" si="75"/>
        <v>Enter value</v>
      </c>
      <c r="O215" s="55" t="str">
        <f t="shared" si="76"/>
        <v>Enter value</v>
      </c>
      <c r="P215" s="55" t="str">
        <f t="shared" si="88"/>
        <v>Enter value</v>
      </c>
      <c r="Q215" s="56" t="str">
        <f t="shared" si="77"/>
        <v>Enter value</v>
      </c>
      <c r="R215" s="57" t="str">
        <f t="shared" si="89"/>
        <v>Enter value</v>
      </c>
      <c r="S215" s="58" t="str">
        <f t="shared" si="78"/>
        <v>Enter value</v>
      </c>
      <c r="T215" s="55" t="str">
        <f t="shared" si="93"/>
        <v>Enter value</v>
      </c>
      <c r="U215" s="56" t="str">
        <f t="shared" si="79"/>
        <v>Enter value</v>
      </c>
      <c r="V215" s="57" t="str">
        <f t="shared" si="80"/>
        <v>Enter value</v>
      </c>
      <c r="W215" s="55" t="str">
        <f t="shared" si="90"/>
        <v>Enter value</v>
      </c>
      <c r="X215" s="55" t="str">
        <f t="shared" si="90"/>
        <v>Enter value</v>
      </c>
      <c r="Y215" s="57" t="str">
        <f t="shared" si="84"/>
        <v>Enter value</v>
      </c>
      <c r="Z215" s="55" t="str">
        <f t="shared" si="90"/>
        <v>Enter value</v>
      </c>
      <c r="AA215" s="57" t="str">
        <f t="shared" si="81"/>
        <v>Enter value</v>
      </c>
      <c r="AB215" s="55" t="str">
        <f t="shared" si="82"/>
        <v>Enter value</v>
      </c>
      <c r="AC215" s="55" t="str">
        <f t="shared" si="83"/>
        <v>Enter value</v>
      </c>
      <c r="AD215" s="70" t="str">
        <f t="shared" si="91"/>
        <v>Do not enter value here</v>
      </c>
      <c r="AE215" s="70" t="str">
        <f>IF(OR(H215="Enter Value",H215="Leave Blank"),"Do not enter value here",IF(G215="1 - Low",VLOOKUP(B215,'Rent Limts'!$D$14:$L$20,8,FALSE),IF(G215="2 - High",VLOOKUP(B215,'Rent Limts'!$D$14:$I$20,6,FALSE),IF(D215="HCD",VLOOKUP(B215,'Rent Limts'!$D$2:$S$7,MATCH(H215,'Rent Limts'!$D$1:$S$1,0),0),VLOOKUP(B215,'Rent Limts'!$D$8:$S$13,MATCH(H215,'Rent Limts'!$D$1:$S$1,0),0)))))</f>
        <v>Do not enter value here</v>
      </c>
      <c r="AF215" s="71" t="str">
        <f t="shared" si="94"/>
        <v>Do not enter value here</v>
      </c>
      <c r="AG215" s="70" t="str">
        <f>IF(OR(H215="Enter Value",H215="Leave Blank"),"Do not enter value here",IF(G215="1 - Low",VLOOKUP(B215,'Income Limit'!$D$14:$L$20,8,FALSE),IF(G215="2 - High",VLOOKUP(B215,'Income Limit'!$D$14:$I$20,6,FALSE),IF(D215="HCD",VLOOKUP(B215,'Income Limit'!$D$2:$S$7,MATCH(H215,'Income Limit'!$D$1:$S$1,0),0),VLOOKUP(B215,'Income Limit'!$D$8:$S$13,MATCH(H215,'Income Limit'!$D$1:$S$1,0),0)))))</f>
        <v>Do not enter value here</v>
      </c>
      <c r="AH215" s="72" t="str">
        <f t="shared" si="92"/>
        <v>Do not enter value here</v>
      </c>
    </row>
    <row r="216" spans="1:34" ht="43.2">
      <c r="A216" s="65"/>
      <c r="B216" s="65"/>
      <c r="C216" s="65"/>
      <c r="D216" s="65"/>
      <c r="E216" s="55" t="s">
        <v>53</v>
      </c>
      <c r="F216" s="55" t="str">
        <f t="shared" si="85"/>
        <v>Enter value</v>
      </c>
      <c r="G216" s="55" t="str">
        <f t="shared" si="86"/>
        <v>Enter value</v>
      </c>
      <c r="H216" s="58" t="str">
        <f t="shared" si="87"/>
        <v>Enter value</v>
      </c>
      <c r="I216" s="55" t="str">
        <f t="shared" si="86"/>
        <v>Enter value</v>
      </c>
      <c r="J216" s="56" t="str">
        <f t="shared" si="71"/>
        <v>Enter value</v>
      </c>
      <c r="K216" s="56" t="str">
        <f t="shared" si="72"/>
        <v>Enter value</v>
      </c>
      <c r="L216" s="57" t="str">
        <f t="shared" si="73"/>
        <v>Enter value</v>
      </c>
      <c r="M216" s="57" t="str">
        <f t="shared" si="74"/>
        <v>Enter value</v>
      </c>
      <c r="N216" s="55" t="str">
        <f t="shared" si="75"/>
        <v>Enter value</v>
      </c>
      <c r="O216" s="55" t="str">
        <f t="shared" si="76"/>
        <v>Enter value</v>
      </c>
      <c r="P216" s="55" t="str">
        <f t="shared" si="88"/>
        <v>Enter value</v>
      </c>
      <c r="Q216" s="56" t="str">
        <f t="shared" si="77"/>
        <v>Enter value</v>
      </c>
      <c r="R216" s="57" t="str">
        <f t="shared" si="89"/>
        <v>Enter value</v>
      </c>
      <c r="S216" s="58" t="str">
        <f t="shared" si="78"/>
        <v>Enter value</v>
      </c>
      <c r="T216" s="55" t="str">
        <f t="shared" si="93"/>
        <v>Enter value</v>
      </c>
      <c r="U216" s="56" t="str">
        <f t="shared" si="79"/>
        <v>Enter value</v>
      </c>
      <c r="V216" s="57" t="str">
        <f t="shared" si="80"/>
        <v>Enter value</v>
      </c>
      <c r="W216" s="55" t="str">
        <f t="shared" si="90"/>
        <v>Enter value</v>
      </c>
      <c r="X216" s="55" t="str">
        <f t="shared" si="90"/>
        <v>Enter value</v>
      </c>
      <c r="Y216" s="57" t="str">
        <f t="shared" si="84"/>
        <v>Enter value</v>
      </c>
      <c r="Z216" s="55" t="str">
        <f t="shared" si="90"/>
        <v>Enter value</v>
      </c>
      <c r="AA216" s="57" t="str">
        <f t="shared" si="81"/>
        <v>Enter value</v>
      </c>
      <c r="AB216" s="55" t="str">
        <f t="shared" si="82"/>
        <v>Enter value</v>
      </c>
      <c r="AC216" s="55" t="str">
        <f t="shared" si="83"/>
        <v>Enter value</v>
      </c>
      <c r="AD216" s="70" t="str">
        <f t="shared" si="91"/>
        <v>Do not enter value here</v>
      </c>
      <c r="AE216" s="70" t="str">
        <f>IF(OR(H216="Enter Value",H216="Leave Blank"),"Do not enter value here",IF(G216="1 - Low",VLOOKUP(B216,'Rent Limts'!$D$14:$L$20,8,FALSE),IF(G216="2 - High",VLOOKUP(B216,'Rent Limts'!$D$14:$I$20,6,FALSE),IF(D216="HCD",VLOOKUP(B216,'Rent Limts'!$D$2:$S$7,MATCH(H216,'Rent Limts'!$D$1:$S$1,0),0),VLOOKUP(B216,'Rent Limts'!$D$8:$S$13,MATCH(H216,'Rent Limts'!$D$1:$S$1,0),0)))))</f>
        <v>Do not enter value here</v>
      </c>
      <c r="AF216" s="71" t="str">
        <f t="shared" si="94"/>
        <v>Do not enter value here</v>
      </c>
      <c r="AG216" s="70" t="str">
        <f>IF(OR(H216="Enter Value",H216="Leave Blank"),"Do not enter value here",IF(G216="1 - Low",VLOOKUP(B216,'Income Limit'!$D$14:$L$20,8,FALSE),IF(G216="2 - High",VLOOKUP(B216,'Income Limit'!$D$14:$I$20,6,FALSE),IF(D216="HCD",VLOOKUP(B216,'Income Limit'!$D$2:$S$7,MATCH(H216,'Income Limit'!$D$1:$S$1,0),0),VLOOKUP(B216,'Income Limit'!$D$8:$S$13,MATCH(H216,'Income Limit'!$D$1:$S$1,0),0)))))</f>
        <v>Do not enter value here</v>
      </c>
      <c r="AH216" s="72" t="str">
        <f t="shared" si="92"/>
        <v>Do not enter value here</v>
      </c>
    </row>
    <row r="217" spans="1:34" ht="43.2">
      <c r="A217" s="65"/>
      <c r="B217" s="65"/>
      <c r="C217" s="65"/>
      <c r="D217" s="65"/>
      <c r="E217" s="55" t="s">
        <v>53</v>
      </c>
      <c r="F217" s="55" t="str">
        <f t="shared" si="85"/>
        <v>Enter value</v>
      </c>
      <c r="G217" s="55" t="str">
        <f t="shared" si="86"/>
        <v>Enter value</v>
      </c>
      <c r="H217" s="58" t="str">
        <f t="shared" si="87"/>
        <v>Enter value</v>
      </c>
      <c r="I217" s="55" t="str">
        <f t="shared" si="86"/>
        <v>Enter value</v>
      </c>
      <c r="J217" s="56" t="str">
        <f t="shared" si="71"/>
        <v>Enter value</v>
      </c>
      <c r="K217" s="56" t="str">
        <f t="shared" si="72"/>
        <v>Enter value</v>
      </c>
      <c r="L217" s="57" t="str">
        <f t="shared" si="73"/>
        <v>Enter value</v>
      </c>
      <c r="M217" s="57" t="str">
        <f t="shared" si="74"/>
        <v>Enter value</v>
      </c>
      <c r="N217" s="55" t="str">
        <f t="shared" si="75"/>
        <v>Enter value</v>
      </c>
      <c r="O217" s="55" t="str">
        <f t="shared" si="76"/>
        <v>Enter value</v>
      </c>
      <c r="P217" s="55" t="str">
        <f t="shared" si="88"/>
        <v>Enter value</v>
      </c>
      <c r="Q217" s="56" t="str">
        <f t="shared" si="77"/>
        <v>Enter value</v>
      </c>
      <c r="R217" s="57" t="str">
        <f t="shared" si="89"/>
        <v>Enter value</v>
      </c>
      <c r="S217" s="58" t="str">
        <f t="shared" si="78"/>
        <v>Enter value</v>
      </c>
      <c r="T217" s="55" t="str">
        <f t="shared" si="93"/>
        <v>Enter value</v>
      </c>
      <c r="U217" s="56" t="str">
        <f t="shared" si="79"/>
        <v>Enter value</v>
      </c>
      <c r="V217" s="57" t="str">
        <f t="shared" si="80"/>
        <v>Enter value</v>
      </c>
      <c r="W217" s="55" t="str">
        <f t="shared" si="90"/>
        <v>Enter value</v>
      </c>
      <c r="X217" s="55" t="str">
        <f t="shared" si="90"/>
        <v>Enter value</v>
      </c>
      <c r="Y217" s="57" t="str">
        <f t="shared" si="84"/>
        <v>Enter value</v>
      </c>
      <c r="Z217" s="55" t="str">
        <f t="shared" si="90"/>
        <v>Enter value</v>
      </c>
      <c r="AA217" s="57" t="str">
        <f t="shared" si="81"/>
        <v>Enter value</v>
      </c>
      <c r="AB217" s="55" t="str">
        <f t="shared" si="82"/>
        <v>Enter value</v>
      </c>
      <c r="AC217" s="55" t="str">
        <f t="shared" si="83"/>
        <v>Enter value</v>
      </c>
      <c r="AD217" s="70" t="str">
        <f t="shared" si="91"/>
        <v>Do not enter value here</v>
      </c>
      <c r="AE217" s="70" t="str">
        <f>IF(OR(H217="Enter Value",H217="Leave Blank"),"Do not enter value here",IF(G217="1 - Low",VLOOKUP(B217,'Rent Limts'!$D$14:$L$20,8,FALSE),IF(G217="2 - High",VLOOKUP(B217,'Rent Limts'!$D$14:$I$20,6,FALSE),IF(D217="HCD",VLOOKUP(B217,'Rent Limts'!$D$2:$S$7,MATCH(H217,'Rent Limts'!$D$1:$S$1,0),0),VLOOKUP(B217,'Rent Limts'!$D$8:$S$13,MATCH(H217,'Rent Limts'!$D$1:$S$1,0),0)))))</f>
        <v>Do not enter value here</v>
      </c>
      <c r="AF217" s="71" t="str">
        <f t="shared" si="94"/>
        <v>Do not enter value here</v>
      </c>
      <c r="AG217" s="70" t="str">
        <f>IF(OR(H217="Enter Value",H217="Leave Blank"),"Do not enter value here",IF(G217="1 - Low",VLOOKUP(B217,'Income Limit'!$D$14:$L$20,8,FALSE),IF(G217="2 - High",VLOOKUP(B217,'Income Limit'!$D$14:$I$20,6,FALSE),IF(D217="HCD",VLOOKUP(B217,'Income Limit'!$D$2:$S$7,MATCH(H217,'Income Limit'!$D$1:$S$1,0),0),VLOOKUP(B217,'Income Limit'!$D$8:$S$13,MATCH(H217,'Income Limit'!$D$1:$S$1,0),0)))))</f>
        <v>Do not enter value here</v>
      </c>
      <c r="AH217" s="72" t="str">
        <f t="shared" si="92"/>
        <v>Do not enter value here</v>
      </c>
    </row>
    <row r="218" spans="1:34" ht="43.2">
      <c r="A218" s="65"/>
      <c r="B218" s="65"/>
      <c r="C218" s="65"/>
      <c r="D218" s="65"/>
      <c r="E218" s="55" t="s">
        <v>53</v>
      </c>
      <c r="F218" s="55" t="str">
        <f t="shared" si="85"/>
        <v>Enter value</v>
      </c>
      <c r="G218" s="55" t="str">
        <f t="shared" si="86"/>
        <v>Enter value</v>
      </c>
      <c r="H218" s="58" t="str">
        <f t="shared" si="87"/>
        <v>Enter value</v>
      </c>
      <c r="I218" s="55" t="str">
        <f t="shared" si="86"/>
        <v>Enter value</v>
      </c>
      <c r="J218" s="56" t="str">
        <f t="shared" si="71"/>
        <v>Enter value</v>
      </c>
      <c r="K218" s="56" t="str">
        <f t="shared" si="72"/>
        <v>Enter value</v>
      </c>
      <c r="L218" s="57" t="str">
        <f t="shared" si="73"/>
        <v>Enter value</v>
      </c>
      <c r="M218" s="57" t="str">
        <f t="shared" si="74"/>
        <v>Enter value</v>
      </c>
      <c r="N218" s="55" t="str">
        <f t="shared" si="75"/>
        <v>Enter value</v>
      </c>
      <c r="O218" s="55" t="str">
        <f t="shared" si="76"/>
        <v>Enter value</v>
      </c>
      <c r="P218" s="55" t="str">
        <f t="shared" si="88"/>
        <v>Enter value</v>
      </c>
      <c r="Q218" s="56" t="str">
        <f t="shared" si="77"/>
        <v>Enter value</v>
      </c>
      <c r="R218" s="57" t="str">
        <f t="shared" si="89"/>
        <v>Enter value</v>
      </c>
      <c r="S218" s="58" t="str">
        <f t="shared" si="78"/>
        <v>Enter value</v>
      </c>
      <c r="T218" s="55" t="str">
        <f t="shared" si="93"/>
        <v>Enter value</v>
      </c>
      <c r="U218" s="56" t="str">
        <f t="shared" si="79"/>
        <v>Enter value</v>
      </c>
      <c r="V218" s="57" t="str">
        <f t="shared" si="80"/>
        <v>Enter value</v>
      </c>
      <c r="W218" s="55" t="str">
        <f t="shared" si="90"/>
        <v>Enter value</v>
      </c>
      <c r="X218" s="55" t="str">
        <f t="shared" si="90"/>
        <v>Enter value</v>
      </c>
      <c r="Y218" s="57" t="str">
        <f t="shared" si="84"/>
        <v>Enter value</v>
      </c>
      <c r="Z218" s="55" t="str">
        <f t="shared" si="90"/>
        <v>Enter value</v>
      </c>
      <c r="AA218" s="57" t="str">
        <f t="shared" si="81"/>
        <v>Enter value</v>
      </c>
      <c r="AB218" s="55" t="str">
        <f t="shared" si="82"/>
        <v>Enter value</v>
      </c>
      <c r="AC218" s="55" t="str">
        <f t="shared" si="83"/>
        <v>Enter value</v>
      </c>
      <c r="AD218" s="70" t="str">
        <f t="shared" si="91"/>
        <v>Do not enter value here</v>
      </c>
      <c r="AE218" s="70" t="str">
        <f>IF(OR(H218="Enter Value",H218="Leave Blank"),"Do not enter value here",IF(G218="1 - Low",VLOOKUP(B218,'Rent Limts'!$D$14:$L$20,8,FALSE),IF(G218="2 - High",VLOOKUP(B218,'Rent Limts'!$D$14:$I$20,6,FALSE),IF(D218="HCD",VLOOKUP(B218,'Rent Limts'!$D$2:$S$7,MATCH(H218,'Rent Limts'!$D$1:$S$1,0),0),VLOOKUP(B218,'Rent Limts'!$D$8:$S$13,MATCH(H218,'Rent Limts'!$D$1:$S$1,0),0)))))</f>
        <v>Do not enter value here</v>
      </c>
      <c r="AF218" s="71" t="str">
        <f t="shared" si="94"/>
        <v>Do not enter value here</v>
      </c>
      <c r="AG218" s="70" t="str">
        <f>IF(OR(H218="Enter Value",H218="Leave Blank"),"Do not enter value here",IF(G218="1 - Low",VLOOKUP(B218,'Income Limit'!$D$14:$L$20,8,FALSE),IF(G218="2 - High",VLOOKUP(B218,'Income Limit'!$D$14:$I$20,6,FALSE),IF(D218="HCD",VLOOKUP(B218,'Income Limit'!$D$2:$S$7,MATCH(H218,'Income Limit'!$D$1:$S$1,0),0),VLOOKUP(B218,'Income Limit'!$D$8:$S$13,MATCH(H218,'Income Limit'!$D$1:$S$1,0),0)))))</f>
        <v>Do not enter value here</v>
      </c>
      <c r="AH218" s="72" t="str">
        <f t="shared" si="92"/>
        <v>Do not enter value here</v>
      </c>
    </row>
    <row r="219" spans="1:34" ht="43.2">
      <c r="A219" s="65"/>
      <c r="B219" s="65"/>
      <c r="C219" s="65"/>
      <c r="D219" s="65"/>
      <c r="E219" s="55" t="s">
        <v>53</v>
      </c>
      <c r="F219" s="55" t="str">
        <f t="shared" si="85"/>
        <v>Enter value</v>
      </c>
      <c r="G219" s="55" t="str">
        <f t="shared" si="86"/>
        <v>Enter value</v>
      </c>
      <c r="H219" s="58" t="str">
        <f t="shared" si="87"/>
        <v>Enter value</v>
      </c>
      <c r="I219" s="55" t="str">
        <f t="shared" si="86"/>
        <v>Enter value</v>
      </c>
      <c r="J219" s="56" t="str">
        <f t="shared" si="71"/>
        <v>Enter value</v>
      </c>
      <c r="K219" s="56" t="str">
        <f t="shared" si="72"/>
        <v>Enter value</v>
      </c>
      <c r="L219" s="57" t="str">
        <f t="shared" si="73"/>
        <v>Enter value</v>
      </c>
      <c r="M219" s="57" t="str">
        <f t="shared" si="74"/>
        <v>Enter value</v>
      </c>
      <c r="N219" s="55" t="str">
        <f t="shared" si="75"/>
        <v>Enter value</v>
      </c>
      <c r="O219" s="55" t="str">
        <f t="shared" si="76"/>
        <v>Enter value</v>
      </c>
      <c r="P219" s="55" t="str">
        <f t="shared" si="88"/>
        <v>Enter value</v>
      </c>
      <c r="Q219" s="56" t="str">
        <f t="shared" si="77"/>
        <v>Enter value</v>
      </c>
      <c r="R219" s="57" t="str">
        <f t="shared" si="89"/>
        <v>Enter value</v>
      </c>
      <c r="S219" s="58" t="str">
        <f t="shared" si="78"/>
        <v>Enter value</v>
      </c>
      <c r="T219" s="55" t="str">
        <f t="shared" si="93"/>
        <v>Enter value</v>
      </c>
      <c r="U219" s="56" t="str">
        <f t="shared" si="79"/>
        <v>Enter value</v>
      </c>
      <c r="V219" s="57" t="str">
        <f t="shared" si="80"/>
        <v>Enter value</v>
      </c>
      <c r="W219" s="55" t="str">
        <f t="shared" si="90"/>
        <v>Enter value</v>
      </c>
      <c r="X219" s="55" t="str">
        <f t="shared" si="90"/>
        <v>Enter value</v>
      </c>
      <c r="Y219" s="57" t="str">
        <f t="shared" si="84"/>
        <v>Enter value</v>
      </c>
      <c r="Z219" s="55" t="str">
        <f t="shared" si="90"/>
        <v>Enter value</v>
      </c>
      <c r="AA219" s="57" t="str">
        <f t="shared" si="81"/>
        <v>Enter value</v>
      </c>
      <c r="AB219" s="55" t="str">
        <f t="shared" si="82"/>
        <v>Enter value</v>
      </c>
      <c r="AC219" s="55" t="str">
        <f t="shared" si="83"/>
        <v>Enter value</v>
      </c>
      <c r="AD219" s="70" t="str">
        <f t="shared" si="91"/>
        <v>Do not enter value here</v>
      </c>
      <c r="AE219" s="70" t="str">
        <f>IF(OR(H219="Enter Value",H219="Leave Blank"),"Do not enter value here",IF(G219="1 - Low",VLOOKUP(B219,'Rent Limts'!$D$14:$L$20,8,FALSE),IF(G219="2 - High",VLOOKUP(B219,'Rent Limts'!$D$14:$I$20,6,FALSE),IF(D219="HCD",VLOOKUP(B219,'Rent Limts'!$D$2:$S$7,MATCH(H219,'Rent Limts'!$D$1:$S$1,0),0),VLOOKUP(B219,'Rent Limts'!$D$8:$S$13,MATCH(H219,'Rent Limts'!$D$1:$S$1,0),0)))))</f>
        <v>Do not enter value here</v>
      </c>
      <c r="AF219" s="71" t="str">
        <f t="shared" si="94"/>
        <v>Do not enter value here</v>
      </c>
      <c r="AG219" s="70" t="str">
        <f>IF(OR(H219="Enter Value",H219="Leave Blank"),"Do not enter value here",IF(G219="1 - Low",VLOOKUP(B219,'Income Limit'!$D$14:$L$20,8,FALSE),IF(G219="2 - High",VLOOKUP(B219,'Income Limit'!$D$14:$I$20,6,FALSE),IF(D219="HCD",VLOOKUP(B219,'Income Limit'!$D$2:$S$7,MATCH(H219,'Income Limit'!$D$1:$S$1,0),0),VLOOKUP(B219,'Income Limit'!$D$8:$S$13,MATCH(H219,'Income Limit'!$D$1:$S$1,0),0)))))</f>
        <v>Do not enter value here</v>
      </c>
      <c r="AH219" s="72" t="str">
        <f t="shared" si="92"/>
        <v>Do not enter value here</v>
      </c>
    </row>
    <row r="220" spans="1:34" ht="43.2">
      <c r="A220" s="65"/>
      <c r="B220" s="65"/>
      <c r="C220" s="65"/>
      <c r="D220" s="65"/>
      <c r="E220" s="55" t="s">
        <v>53</v>
      </c>
      <c r="F220" s="55" t="str">
        <f t="shared" si="85"/>
        <v>Enter value</v>
      </c>
      <c r="G220" s="55" t="str">
        <f t="shared" si="86"/>
        <v>Enter value</v>
      </c>
      <c r="H220" s="58" t="str">
        <f t="shared" si="87"/>
        <v>Enter value</v>
      </c>
      <c r="I220" s="55" t="str">
        <f t="shared" si="86"/>
        <v>Enter value</v>
      </c>
      <c r="J220" s="56" t="str">
        <f t="shared" si="71"/>
        <v>Enter value</v>
      </c>
      <c r="K220" s="56" t="str">
        <f t="shared" si="72"/>
        <v>Enter value</v>
      </c>
      <c r="L220" s="57" t="str">
        <f t="shared" si="73"/>
        <v>Enter value</v>
      </c>
      <c r="M220" s="57" t="str">
        <f t="shared" si="74"/>
        <v>Enter value</v>
      </c>
      <c r="N220" s="55" t="str">
        <f t="shared" si="75"/>
        <v>Enter value</v>
      </c>
      <c r="O220" s="55" t="str">
        <f t="shared" si="76"/>
        <v>Enter value</v>
      </c>
      <c r="P220" s="55" t="str">
        <f t="shared" si="88"/>
        <v>Enter value</v>
      </c>
      <c r="Q220" s="56" t="str">
        <f t="shared" si="77"/>
        <v>Enter value</v>
      </c>
      <c r="R220" s="57" t="str">
        <f t="shared" si="89"/>
        <v>Enter value</v>
      </c>
      <c r="S220" s="58" t="str">
        <f t="shared" si="78"/>
        <v>Enter value</v>
      </c>
      <c r="T220" s="55" t="str">
        <f t="shared" si="93"/>
        <v>Enter value</v>
      </c>
      <c r="U220" s="56" t="str">
        <f t="shared" si="79"/>
        <v>Enter value</v>
      </c>
      <c r="V220" s="57" t="str">
        <f t="shared" si="80"/>
        <v>Enter value</v>
      </c>
      <c r="W220" s="55" t="str">
        <f t="shared" si="90"/>
        <v>Enter value</v>
      </c>
      <c r="X220" s="55" t="str">
        <f t="shared" si="90"/>
        <v>Enter value</v>
      </c>
      <c r="Y220" s="57" t="str">
        <f t="shared" si="84"/>
        <v>Enter value</v>
      </c>
      <c r="Z220" s="55" t="str">
        <f t="shared" si="90"/>
        <v>Enter value</v>
      </c>
      <c r="AA220" s="57" t="str">
        <f t="shared" si="81"/>
        <v>Enter value</v>
      </c>
      <c r="AB220" s="55" t="str">
        <f t="shared" si="82"/>
        <v>Enter value</v>
      </c>
      <c r="AC220" s="55" t="str">
        <f t="shared" si="83"/>
        <v>Enter value</v>
      </c>
      <c r="AD220" s="70" t="str">
        <f t="shared" si="91"/>
        <v>Do not enter value here</v>
      </c>
      <c r="AE220" s="70" t="str">
        <f>IF(OR(H220="Enter Value",H220="Leave Blank"),"Do not enter value here",IF(G220="1 - Low",VLOOKUP(B220,'Rent Limts'!$D$14:$L$20,8,FALSE),IF(G220="2 - High",VLOOKUP(B220,'Rent Limts'!$D$14:$I$20,6,FALSE),IF(D220="HCD",VLOOKUP(B220,'Rent Limts'!$D$2:$S$7,MATCH(H220,'Rent Limts'!$D$1:$S$1,0),0),VLOOKUP(B220,'Rent Limts'!$D$8:$S$13,MATCH(H220,'Rent Limts'!$D$1:$S$1,0),0)))))</f>
        <v>Do not enter value here</v>
      </c>
      <c r="AF220" s="71" t="str">
        <f t="shared" si="94"/>
        <v>Do not enter value here</v>
      </c>
      <c r="AG220" s="70" t="str">
        <f>IF(OR(H220="Enter Value",H220="Leave Blank"),"Do not enter value here",IF(G220="1 - Low",VLOOKUP(B220,'Income Limit'!$D$14:$L$20,8,FALSE),IF(G220="2 - High",VLOOKUP(B220,'Income Limit'!$D$14:$I$20,6,FALSE),IF(D220="HCD",VLOOKUP(B220,'Income Limit'!$D$2:$S$7,MATCH(H220,'Income Limit'!$D$1:$S$1,0),0),VLOOKUP(B220,'Income Limit'!$D$8:$S$13,MATCH(H220,'Income Limit'!$D$1:$S$1,0),0)))))</f>
        <v>Do not enter value here</v>
      </c>
      <c r="AH220" s="72" t="str">
        <f t="shared" si="92"/>
        <v>Do not enter value here</v>
      </c>
    </row>
    <row r="221" spans="1:34" ht="43.2">
      <c r="A221" s="65"/>
      <c r="B221" s="65"/>
      <c r="C221" s="65"/>
      <c r="D221" s="65"/>
      <c r="E221" s="55" t="s">
        <v>53</v>
      </c>
      <c r="F221" s="55" t="str">
        <f t="shared" si="85"/>
        <v>Enter value</v>
      </c>
      <c r="G221" s="55" t="str">
        <f t="shared" si="86"/>
        <v>Enter value</v>
      </c>
      <c r="H221" s="58" t="str">
        <f t="shared" si="87"/>
        <v>Enter value</v>
      </c>
      <c r="I221" s="55" t="str">
        <f t="shared" si="86"/>
        <v>Enter value</v>
      </c>
      <c r="J221" s="56" t="str">
        <f t="shared" si="71"/>
        <v>Enter value</v>
      </c>
      <c r="K221" s="56" t="str">
        <f t="shared" si="72"/>
        <v>Enter value</v>
      </c>
      <c r="L221" s="57" t="str">
        <f t="shared" si="73"/>
        <v>Enter value</v>
      </c>
      <c r="M221" s="57" t="str">
        <f t="shared" si="74"/>
        <v>Enter value</v>
      </c>
      <c r="N221" s="55" t="str">
        <f t="shared" si="75"/>
        <v>Enter value</v>
      </c>
      <c r="O221" s="55" t="str">
        <f t="shared" si="76"/>
        <v>Enter value</v>
      </c>
      <c r="P221" s="55" t="str">
        <f t="shared" si="88"/>
        <v>Enter value</v>
      </c>
      <c r="Q221" s="56" t="str">
        <f t="shared" si="77"/>
        <v>Enter value</v>
      </c>
      <c r="R221" s="57" t="str">
        <f t="shared" si="89"/>
        <v>Enter value</v>
      </c>
      <c r="S221" s="58" t="str">
        <f t="shared" si="78"/>
        <v>Enter value</v>
      </c>
      <c r="T221" s="55" t="str">
        <f t="shared" si="93"/>
        <v>Enter value</v>
      </c>
      <c r="U221" s="56" t="str">
        <f t="shared" si="79"/>
        <v>Enter value</v>
      </c>
      <c r="V221" s="57" t="str">
        <f t="shared" si="80"/>
        <v>Enter value</v>
      </c>
      <c r="W221" s="55" t="str">
        <f t="shared" si="90"/>
        <v>Enter value</v>
      </c>
      <c r="X221" s="55" t="str">
        <f t="shared" si="90"/>
        <v>Enter value</v>
      </c>
      <c r="Y221" s="57" t="str">
        <f t="shared" si="84"/>
        <v>Enter value</v>
      </c>
      <c r="Z221" s="55" t="str">
        <f t="shared" si="90"/>
        <v>Enter value</v>
      </c>
      <c r="AA221" s="57" t="str">
        <f t="shared" si="81"/>
        <v>Enter value</v>
      </c>
      <c r="AB221" s="55" t="str">
        <f t="shared" si="82"/>
        <v>Enter value</v>
      </c>
      <c r="AC221" s="55" t="str">
        <f t="shared" si="83"/>
        <v>Enter value</v>
      </c>
      <c r="AD221" s="70" t="str">
        <f t="shared" si="91"/>
        <v>Do not enter value here</v>
      </c>
      <c r="AE221" s="70" t="str">
        <f>IF(OR(H221="Enter Value",H221="Leave Blank"),"Do not enter value here",IF(G221="1 - Low",VLOOKUP(B221,'Rent Limts'!$D$14:$L$20,8,FALSE),IF(G221="2 - High",VLOOKUP(B221,'Rent Limts'!$D$14:$I$20,6,FALSE),IF(D221="HCD",VLOOKUP(B221,'Rent Limts'!$D$2:$S$7,MATCH(H221,'Rent Limts'!$D$1:$S$1,0),0),VLOOKUP(B221,'Rent Limts'!$D$8:$S$13,MATCH(H221,'Rent Limts'!$D$1:$S$1,0),0)))))</f>
        <v>Do not enter value here</v>
      </c>
      <c r="AF221" s="71" t="str">
        <f t="shared" si="94"/>
        <v>Do not enter value here</v>
      </c>
      <c r="AG221" s="70" t="str">
        <f>IF(OR(H221="Enter Value",H221="Leave Blank"),"Do not enter value here",IF(G221="1 - Low",VLOOKUP(B221,'Income Limit'!$D$14:$L$20,8,FALSE),IF(G221="2 - High",VLOOKUP(B221,'Income Limit'!$D$14:$I$20,6,FALSE),IF(D221="HCD",VLOOKUP(B221,'Income Limit'!$D$2:$S$7,MATCH(H221,'Income Limit'!$D$1:$S$1,0),0),VLOOKUP(B221,'Income Limit'!$D$8:$S$13,MATCH(H221,'Income Limit'!$D$1:$S$1,0),0)))))</f>
        <v>Do not enter value here</v>
      </c>
      <c r="AH221" s="72" t="str">
        <f t="shared" si="92"/>
        <v>Do not enter value here</v>
      </c>
    </row>
    <row r="222" spans="1:34" ht="43.2">
      <c r="A222" s="65"/>
      <c r="B222" s="65"/>
      <c r="C222" s="65"/>
      <c r="D222" s="65"/>
      <c r="E222" s="55" t="s">
        <v>53</v>
      </c>
      <c r="F222" s="55" t="str">
        <f t="shared" si="85"/>
        <v>Enter value</v>
      </c>
      <c r="G222" s="55" t="str">
        <f t="shared" si="86"/>
        <v>Enter value</v>
      </c>
      <c r="H222" s="58" t="str">
        <f t="shared" si="87"/>
        <v>Enter value</v>
      </c>
      <c r="I222" s="55" t="str">
        <f t="shared" si="86"/>
        <v>Enter value</v>
      </c>
      <c r="J222" s="56" t="str">
        <f t="shared" si="71"/>
        <v>Enter value</v>
      </c>
      <c r="K222" s="56" t="str">
        <f t="shared" si="72"/>
        <v>Enter value</v>
      </c>
      <c r="L222" s="57" t="str">
        <f t="shared" si="73"/>
        <v>Enter value</v>
      </c>
      <c r="M222" s="57" t="str">
        <f t="shared" si="74"/>
        <v>Enter value</v>
      </c>
      <c r="N222" s="55" t="str">
        <f t="shared" si="75"/>
        <v>Enter value</v>
      </c>
      <c r="O222" s="55" t="str">
        <f t="shared" si="76"/>
        <v>Enter value</v>
      </c>
      <c r="P222" s="55" t="str">
        <f t="shared" si="88"/>
        <v>Enter value</v>
      </c>
      <c r="Q222" s="56" t="str">
        <f t="shared" si="77"/>
        <v>Enter value</v>
      </c>
      <c r="R222" s="57" t="str">
        <f t="shared" si="89"/>
        <v>Enter value</v>
      </c>
      <c r="S222" s="58" t="str">
        <f t="shared" si="78"/>
        <v>Enter value</v>
      </c>
      <c r="T222" s="55" t="str">
        <f t="shared" si="93"/>
        <v>Enter value</v>
      </c>
      <c r="U222" s="56" t="str">
        <f t="shared" si="79"/>
        <v>Enter value</v>
      </c>
      <c r="V222" s="57" t="str">
        <f t="shared" si="80"/>
        <v>Enter value</v>
      </c>
      <c r="W222" s="55" t="str">
        <f t="shared" si="90"/>
        <v>Enter value</v>
      </c>
      <c r="X222" s="55" t="str">
        <f t="shared" si="90"/>
        <v>Enter value</v>
      </c>
      <c r="Y222" s="57" t="str">
        <f t="shared" si="84"/>
        <v>Enter value</v>
      </c>
      <c r="Z222" s="55" t="str">
        <f t="shared" si="90"/>
        <v>Enter value</v>
      </c>
      <c r="AA222" s="57" t="str">
        <f t="shared" si="81"/>
        <v>Enter value</v>
      </c>
      <c r="AB222" s="55" t="str">
        <f t="shared" si="82"/>
        <v>Enter value</v>
      </c>
      <c r="AC222" s="55" t="str">
        <f t="shared" si="83"/>
        <v>Enter value</v>
      </c>
      <c r="AD222" s="70" t="str">
        <f t="shared" si="91"/>
        <v>Do not enter value here</v>
      </c>
      <c r="AE222" s="70" t="str">
        <f>IF(OR(H222="Enter Value",H222="Leave Blank"),"Do not enter value here",IF(G222="1 - Low",VLOOKUP(B222,'Rent Limts'!$D$14:$L$20,8,FALSE),IF(G222="2 - High",VLOOKUP(B222,'Rent Limts'!$D$14:$I$20,6,FALSE),IF(D222="HCD",VLOOKUP(B222,'Rent Limts'!$D$2:$S$7,MATCH(H222,'Rent Limts'!$D$1:$S$1,0),0),VLOOKUP(B222,'Rent Limts'!$D$8:$S$13,MATCH(H222,'Rent Limts'!$D$1:$S$1,0),0)))))</f>
        <v>Do not enter value here</v>
      </c>
      <c r="AF222" s="71" t="str">
        <f t="shared" si="94"/>
        <v>Do not enter value here</v>
      </c>
      <c r="AG222" s="70" t="str">
        <f>IF(OR(H222="Enter Value",H222="Leave Blank"),"Do not enter value here",IF(G222="1 - Low",VLOOKUP(B222,'Income Limit'!$D$14:$L$20,8,FALSE),IF(G222="2 - High",VLOOKUP(B222,'Income Limit'!$D$14:$I$20,6,FALSE),IF(D222="HCD",VLOOKUP(B222,'Income Limit'!$D$2:$S$7,MATCH(H222,'Income Limit'!$D$1:$S$1,0),0),VLOOKUP(B222,'Income Limit'!$D$8:$S$13,MATCH(H222,'Income Limit'!$D$1:$S$1,0),0)))))</f>
        <v>Do not enter value here</v>
      </c>
      <c r="AH222" s="72" t="str">
        <f t="shared" si="92"/>
        <v>Do not enter value here</v>
      </c>
    </row>
    <row r="223" spans="1:34" ht="43.2">
      <c r="A223" s="65"/>
      <c r="B223" s="65"/>
      <c r="C223" s="65"/>
      <c r="D223" s="65"/>
      <c r="E223" s="55" t="s">
        <v>53</v>
      </c>
      <c r="F223" s="55" t="str">
        <f t="shared" si="85"/>
        <v>Enter value</v>
      </c>
      <c r="G223" s="55" t="str">
        <f t="shared" si="86"/>
        <v>Enter value</v>
      </c>
      <c r="H223" s="58" t="str">
        <f t="shared" si="87"/>
        <v>Enter value</v>
      </c>
      <c r="I223" s="55" t="str">
        <f t="shared" si="86"/>
        <v>Enter value</v>
      </c>
      <c r="J223" s="56" t="str">
        <f t="shared" si="71"/>
        <v>Enter value</v>
      </c>
      <c r="K223" s="56" t="str">
        <f t="shared" si="72"/>
        <v>Enter value</v>
      </c>
      <c r="L223" s="57" t="str">
        <f t="shared" si="73"/>
        <v>Enter value</v>
      </c>
      <c r="M223" s="57" t="str">
        <f t="shared" si="74"/>
        <v>Enter value</v>
      </c>
      <c r="N223" s="55" t="str">
        <f t="shared" si="75"/>
        <v>Enter value</v>
      </c>
      <c r="O223" s="55" t="str">
        <f t="shared" si="76"/>
        <v>Enter value</v>
      </c>
      <c r="P223" s="55" t="str">
        <f t="shared" si="88"/>
        <v>Enter value</v>
      </c>
      <c r="Q223" s="56" t="str">
        <f t="shared" si="77"/>
        <v>Enter value</v>
      </c>
      <c r="R223" s="57" t="str">
        <f t="shared" si="89"/>
        <v>Enter value</v>
      </c>
      <c r="S223" s="58" t="str">
        <f t="shared" si="78"/>
        <v>Enter value</v>
      </c>
      <c r="T223" s="55" t="str">
        <f t="shared" si="93"/>
        <v>Enter value</v>
      </c>
      <c r="U223" s="56" t="str">
        <f t="shared" si="79"/>
        <v>Enter value</v>
      </c>
      <c r="V223" s="57" t="str">
        <f t="shared" si="80"/>
        <v>Enter value</v>
      </c>
      <c r="W223" s="55" t="str">
        <f t="shared" si="90"/>
        <v>Enter value</v>
      </c>
      <c r="X223" s="55" t="str">
        <f t="shared" si="90"/>
        <v>Enter value</v>
      </c>
      <c r="Y223" s="57" t="str">
        <f t="shared" si="84"/>
        <v>Enter value</v>
      </c>
      <c r="Z223" s="55" t="str">
        <f t="shared" si="90"/>
        <v>Enter value</v>
      </c>
      <c r="AA223" s="57" t="str">
        <f t="shared" si="81"/>
        <v>Enter value</v>
      </c>
      <c r="AB223" s="55" t="str">
        <f t="shared" si="82"/>
        <v>Enter value</v>
      </c>
      <c r="AC223" s="55" t="str">
        <f t="shared" si="83"/>
        <v>Enter value</v>
      </c>
      <c r="AD223" s="70" t="str">
        <f t="shared" si="91"/>
        <v>Do not enter value here</v>
      </c>
      <c r="AE223" s="70" t="str">
        <f>IF(OR(H223="Enter Value",H223="Leave Blank"),"Do not enter value here",IF(G223="1 - Low",VLOOKUP(B223,'Rent Limts'!$D$14:$L$20,8,FALSE),IF(G223="2 - High",VLOOKUP(B223,'Rent Limts'!$D$14:$I$20,6,FALSE),IF(D223="HCD",VLOOKUP(B223,'Rent Limts'!$D$2:$S$7,MATCH(H223,'Rent Limts'!$D$1:$S$1,0),0),VLOOKUP(B223,'Rent Limts'!$D$8:$S$13,MATCH(H223,'Rent Limts'!$D$1:$S$1,0),0)))))</f>
        <v>Do not enter value here</v>
      </c>
      <c r="AF223" s="71" t="str">
        <f t="shared" si="94"/>
        <v>Do not enter value here</v>
      </c>
      <c r="AG223" s="70" t="str">
        <f>IF(OR(H223="Enter Value",H223="Leave Blank"),"Do not enter value here",IF(G223="1 - Low",VLOOKUP(B223,'Income Limit'!$D$14:$L$20,8,FALSE),IF(G223="2 - High",VLOOKUP(B223,'Income Limit'!$D$14:$I$20,6,FALSE),IF(D223="HCD",VLOOKUP(B223,'Income Limit'!$D$2:$S$7,MATCH(H223,'Income Limit'!$D$1:$S$1,0),0),VLOOKUP(B223,'Income Limit'!$D$8:$S$13,MATCH(H223,'Income Limit'!$D$1:$S$1,0),0)))))</f>
        <v>Do not enter value here</v>
      </c>
      <c r="AH223" s="72" t="str">
        <f t="shared" si="92"/>
        <v>Do not enter value here</v>
      </c>
    </row>
    <row r="224" spans="1:34" ht="43.2">
      <c r="A224" s="65"/>
      <c r="B224" s="65"/>
      <c r="C224" s="65"/>
      <c r="D224" s="65"/>
      <c r="E224" s="55" t="s">
        <v>53</v>
      </c>
      <c r="F224" s="55" t="str">
        <f t="shared" si="85"/>
        <v>Enter value</v>
      </c>
      <c r="G224" s="55" t="str">
        <f t="shared" si="86"/>
        <v>Enter value</v>
      </c>
      <c r="H224" s="58" t="str">
        <f t="shared" si="87"/>
        <v>Enter value</v>
      </c>
      <c r="I224" s="55" t="str">
        <f t="shared" si="86"/>
        <v>Enter value</v>
      </c>
      <c r="J224" s="56" t="str">
        <f t="shared" si="71"/>
        <v>Enter value</v>
      </c>
      <c r="K224" s="56" t="str">
        <f t="shared" si="72"/>
        <v>Enter value</v>
      </c>
      <c r="L224" s="57" t="str">
        <f t="shared" si="73"/>
        <v>Enter value</v>
      </c>
      <c r="M224" s="57" t="str">
        <f t="shared" si="74"/>
        <v>Enter value</v>
      </c>
      <c r="N224" s="55" t="str">
        <f t="shared" si="75"/>
        <v>Enter value</v>
      </c>
      <c r="O224" s="55" t="str">
        <f t="shared" si="76"/>
        <v>Enter value</v>
      </c>
      <c r="P224" s="55" t="str">
        <f t="shared" si="88"/>
        <v>Enter value</v>
      </c>
      <c r="Q224" s="56" t="str">
        <f t="shared" si="77"/>
        <v>Enter value</v>
      </c>
      <c r="R224" s="57" t="str">
        <f t="shared" si="89"/>
        <v>Enter value</v>
      </c>
      <c r="S224" s="58" t="str">
        <f t="shared" si="78"/>
        <v>Enter value</v>
      </c>
      <c r="T224" s="55" t="str">
        <f t="shared" si="93"/>
        <v>Enter value</v>
      </c>
      <c r="U224" s="56" t="str">
        <f t="shared" si="79"/>
        <v>Enter value</v>
      </c>
      <c r="V224" s="57" t="str">
        <f t="shared" si="80"/>
        <v>Enter value</v>
      </c>
      <c r="W224" s="55" t="str">
        <f t="shared" si="90"/>
        <v>Enter value</v>
      </c>
      <c r="X224" s="55" t="str">
        <f t="shared" si="90"/>
        <v>Enter value</v>
      </c>
      <c r="Y224" s="57" t="str">
        <f t="shared" si="84"/>
        <v>Enter value</v>
      </c>
      <c r="Z224" s="55" t="str">
        <f t="shared" si="90"/>
        <v>Enter value</v>
      </c>
      <c r="AA224" s="57" t="str">
        <f t="shared" si="81"/>
        <v>Enter value</v>
      </c>
      <c r="AB224" s="55" t="str">
        <f t="shared" si="82"/>
        <v>Enter value</v>
      </c>
      <c r="AC224" s="55" t="str">
        <f t="shared" si="83"/>
        <v>Enter value</v>
      </c>
      <c r="AD224" s="70" t="str">
        <f t="shared" si="91"/>
        <v>Do not enter value here</v>
      </c>
      <c r="AE224" s="70" t="str">
        <f>IF(OR(H224="Enter Value",H224="Leave Blank"),"Do not enter value here",IF(G224="1 - Low",VLOOKUP(B224,'Rent Limts'!$D$14:$L$20,8,FALSE),IF(G224="2 - High",VLOOKUP(B224,'Rent Limts'!$D$14:$I$20,6,FALSE),IF(D224="HCD",VLOOKUP(B224,'Rent Limts'!$D$2:$S$7,MATCH(H224,'Rent Limts'!$D$1:$S$1,0),0),VLOOKUP(B224,'Rent Limts'!$D$8:$S$13,MATCH(H224,'Rent Limts'!$D$1:$S$1,0),0)))))</f>
        <v>Do not enter value here</v>
      </c>
      <c r="AF224" s="71" t="str">
        <f t="shared" si="94"/>
        <v>Do not enter value here</v>
      </c>
      <c r="AG224" s="70" t="str">
        <f>IF(OR(H224="Enter Value",H224="Leave Blank"),"Do not enter value here",IF(G224="1 - Low",VLOOKUP(B224,'Income Limit'!$D$14:$L$20,8,FALSE),IF(G224="2 - High",VLOOKUP(B224,'Income Limit'!$D$14:$I$20,6,FALSE),IF(D224="HCD",VLOOKUP(B224,'Income Limit'!$D$2:$S$7,MATCH(H224,'Income Limit'!$D$1:$S$1,0),0),VLOOKUP(B224,'Income Limit'!$D$8:$S$13,MATCH(H224,'Income Limit'!$D$1:$S$1,0),0)))))</f>
        <v>Do not enter value here</v>
      </c>
      <c r="AH224" s="72" t="str">
        <f t="shared" si="92"/>
        <v>Do not enter value here</v>
      </c>
    </row>
    <row r="225" spans="1:34" ht="43.2">
      <c r="A225" s="65"/>
      <c r="B225" s="65"/>
      <c r="C225" s="65"/>
      <c r="D225" s="65"/>
      <c r="E225" s="55" t="s">
        <v>53</v>
      </c>
      <c r="F225" s="55" t="str">
        <f t="shared" si="85"/>
        <v>Enter value</v>
      </c>
      <c r="G225" s="55" t="str">
        <f t="shared" si="86"/>
        <v>Enter value</v>
      </c>
      <c r="H225" s="58" t="str">
        <f t="shared" si="87"/>
        <v>Enter value</v>
      </c>
      <c r="I225" s="55" t="str">
        <f t="shared" si="86"/>
        <v>Enter value</v>
      </c>
      <c r="J225" s="56" t="str">
        <f t="shared" si="71"/>
        <v>Enter value</v>
      </c>
      <c r="K225" s="56" t="str">
        <f t="shared" si="72"/>
        <v>Enter value</v>
      </c>
      <c r="L225" s="57" t="str">
        <f t="shared" si="73"/>
        <v>Enter value</v>
      </c>
      <c r="M225" s="57" t="str">
        <f t="shared" si="74"/>
        <v>Enter value</v>
      </c>
      <c r="N225" s="55" t="str">
        <f t="shared" si="75"/>
        <v>Enter value</v>
      </c>
      <c r="O225" s="55" t="str">
        <f t="shared" si="76"/>
        <v>Enter value</v>
      </c>
      <c r="P225" s="55" t="str">
        <f t="shared" si="88"/>
        <v>Enter value</v>
      </c>
      <c r="Q225" s="56" t="str">
        <f t="shared" si="77"/>
        <v>Enter value</v>
      </c>
      <c r="R225" s="57" t="str">
        <f t="shared" si="89"/>
        <v>Enter value</v>
      </c>
      <c r="S225" s="58" t="str">
        <f t="shared" si="78"/>
        <v>Enter value</v>
      </c>
      <c r="T225" s="55" t="str">
        <f t="shared" si="93"/>
        <v>Enter value</v>
      </c>
      <c r="U225" s="56" t="str">
        <f t="shared" si="79"/>
        <v>Enter value</v>
      </c>
      <c r="V225" s="57" t="str">
        <f t="shared" si="80"/>
        <v>Enter value</v>
      </c>
      <c r="W225" s="55" t="str">
        <f t="shared" si="90"/>
        <v>Enter value</v>
      </c>
      <c r="X225" s="55" t="str">
        <f t="shared" si="90"/>
        <v>Enter value</v>
      </c>
      <c r="Y225" s="57" t="str">
        <f t="shared" si="84"/>
        <v>Enter value</v>
      </c>
      <c r="Z225" s="55" t="str">
        <f t="shared" si="90"/>
        <v>Enter value</v>
      </c>
      <c r="AA225" s="57" t="str">
        <f t="shared" si="81"/>
        <v>Enter value</v>
      </c>
      <c r="AB225" s="55" t="str">
        <f t="shared" si="82"/>
        <v>Enter value</v>
      </c>
      <c r="AC225" s="55" t="str">
        <f t="shared" si="83"/>
        <v>Enter value</v>
      </c>
      <c r="AD225" s="70" t="str">
        <f t="shared" si="91"/>
        <v>Do not enter value here</v>
      </c>
      <c r="AE225" s="70" t="str">
        <f>IF(OR(H225="Enter Value",H225="Leave Blank"),"Do not enter value here",IF(G225="1 - Low",VLOOKUP(B225,'Rent Limts'!$D$14:$L$20,8,FALSE),IF(G225="2 - High",VLOOKUP(B225,'Rent Limts'!$D$14:$I$20,6,FALSE),IF(D225="HCD",VLOOKUP(B225,'Rent Limts'!$D$2:$S$7,MATCH(H225,'Rent Limts'!$D$1:$S$1,0),0),VLOOKUP(B225,'Rent Limts'!$D$8:$S$13,MATCH(H225,'Rent Limts'!$D$1:$S$1,0),0)))))</f>
        <v>Do not enter value here</v>
      </c>
      <c r="AF225" s="71" t="str">
        <f t="shared" si="94"/>
        <v>Do not enter value here</v>
      </c>
      <c r="AG225" s="70" t="str">
        <f>IF(OR(H225="Enter Value",H225="Leave Blank"),"Do not enter value here",IF(G225="1 - Low",VLOOKUP(B225,'Income Limit'!$D$14:$L$20,8,FALSE),IF(G225="2 - High",VLOOKUP(B225,'Income Limit'!$D$14:$I$20,6,FALSE),IF(D225="HCD",VLOOKUP(B225,'Income Limit'!$D$2:$S$7,MATCH(H225,'Income Limit'!$D$1:$S$1,0),0),VLOOKUP(B225,'Income Limit'!$D$8:$S$13,MATCH(H225,'Income Limit'!$D$1:$S$1,0),0)))))</f>
        <v>Do not enter value here</v>
      </c>
      <c r="AH225" s="72" t="str">
        <f t="shared" si="92"/>
        <v>Do not enter value here</v>
      </c>
    </row>
    <row r="226" spans="1:34" ht="43.2">
      <c r="A226" s="65"/>
      <c r="B226" s="65"/>
      <c r="C226" s="65"/>
      <c r="D226" s="65"/>
      <c r="E226" s="55" t="s">
        <v>53</v>
      </c>
      <c r="F226" s="55" t="str">
        <f t="shared" si="85"/>
        <v>Enter value</v>
      </c>
      <c r="G226" s="55" t="str">
        <f t="shared" si="86"/>
        <v>Enter value</v>
      </c>
      <c r="H226" s="58" t="str">
        <f t="shared" si="87"/>
        <v>Enter value</v>
      </c>
      <c r="I226" s="55" t="str">
        <f t="shared" si="86"/>
        <v>Enter value</v>
      </c>
      <c r="J226" s="56" t="str">
        <f t="shared" si="71"/>
        <v>Enter value</v>
      </c>
      <c r="K226" s="56" t="str">
        <f t="shared" si="72"/>
        <v>Enter value</v>
      </c>
      <c r="L226" s="57" t="str">
        <f t="shared" si="73"/>
        <v>Enter value</v>
      </c>
      <c r="M226" s="57" t="str">
        <f t="shared" si="74"/>
        <v>Enter value</v>
      </c>
      <c r="N226" s="55" t="str">
        <f t="shared" si="75"/>
        <v>Enter value</v>
      </c>
      <c r="O226" s="55" t="str">
        <f t="shared" si="76"/>
        <v>Enter value</v>
      </c>
      <c r="P226" s="55" t="str">
        <f t="shared" si="88"/>
        <v>Enter value</v>
      </c>
      <c r="Q226" s="56" t="str">
        <f t="shared" si="77"/>
        <v>Enter value</v>
      </c>
      <c r="R226" s="57" t="str">
        <f t="shared" si="89"/>
        <v>Enter value</v>
      </c>
      <c r="S226" s="58" t="str">
        <f t="shared" si="78"/>
        <v>Enter value</v>
      </c>
      <c r="T226" s="55" t="str">
        <f t="shared" si="93"/>
        <v>Enter value</v>
      </c>
      <c r="U226" s="56" t="str">
        <f t="shared" si="79"/>
        <v>Enter value</v>
      </c>
      <c r="V226" s="57" t="str">
        <f t="shared" si="80"/>
        <v>Enter value</v>
      </c>
      <c r="W226" s="55" t="str">
        <f t="shared" si="90"/>
        <v>Enter value</v>
      </c>
      <c r="X226" s="55" t="str">
        <f t="shared" si="90"/>
        <v>Enter value</v>
      </c>
      <c r="Y226" s="57" t="str">
        <f t="shared" si="84"/>
        <v>Enter value</v>
      </c>
      <c r="Z226" s="55" t="str">
        <f t="shared" si="90"/>
        <v>Enter value</v>
      </c>
      <c r="AA226" s="57" t="str">
        <f t="shared" si="81"/>
        <v>Enter value</v>
      </c>
      <c r="AB226" s="55" t="str">
        <f t="shared" si="82"/>
        <v>Enter value</v>
      </c>
      <c r="AC226" s="55" t="str">
        <f t="shared" si="83"/>
        <v>Enter value</v>
      </c>
      <c r="AD226" s="70" t="str">
        <f t="shared" si="91"/>
        <v>Do not enter value here</v>
      </c>
      <c r="AE226" s="70" t="str">
        <f>IF(OR(H226="Enter Value",H226="Leave Blank"),"Do not enter value here",IF(G226="1 - Low",VLOOKUP(B226,'Rent Limts'!$D$14:$L$20,8,FALSE),IF(G226="2 - High",VLOOKUP(B226,'Rent Limts'!$D$14:$I$20,6,FALSE),IF(D226="HCD",VLOOKUP(B226,'Rent Limts'!$D$2:$S$7,MATCH(H226,'Rent Limts'!$D$1:$S$1,0),0),VLOOKUP(B226,'Rent Limts'!$D$8:$S$13,MATCH(H226,'Rent Limts'!$D$1:$S$1,0),0)))))</f>
        <v>Do not enter value here</v>
      </c>
      <c r="AF226" s="71" t="str">
        <f t="shared" si="94"/>
        <v>Do not enter value here</v>
      </c>
      <c r="AG226" s="70" t="str">
        <f>IF(OR(H226="Enter Value",H226="Leave Blank"),"Do not enter value here",IF(G226="1 - Low",VLOOKUP(B226,'Income Limit'!$D$14:$L$20,8,FALSE),IF(G226="2 - High",VLOOKUP(B226,'Income Limit'!$D$14:$I$20,6,FALSE),IF(D226="HCD",VLOOKUP(B226,'Income Limit'!$D$2:$S$7,MATCH(H226,'Income Limit'!$D$1:$S$1,0),0),VLOOKUP(B226,'Income Limit'!$D$8:$S$13,MATCH(H226,'Income Limit'!$D$1:$S$1,0),0)))))</f>
        <v>Do not enter value here</v>
      </c>
      <c r="AH226" s="72" t="str">
        <f t="shared" si="92"/>
        <v>Do not enter value here</v>
      </c>
    </row>
    <row r="227" spans="1:34" ht="43.2">
      <c r="A227" s="65"/>
      <c r="B227" s="65"/>
      <c r="C227" s="65"/>
      <c r="D227" s="65"/>
      <c r="E227" s="55" t="s">
        <v>53</v>
      </c>
      <c r="F227" s="55" t="str">
        <f t="shared" si="85"/>
        <v>Enter value</v>
      </c>
      <c r="G227" s="55" t="str">
        <f t="shared" si="86"/>
        <v>Enter value</v>
      </c>
      <c r="H227" s="58" t="str">
        <f t="shared" si="87"/>
        <v>Enter value</v>
      </c>
      <c r="I227" s="55" t="str">
        <f t="shared" si="86"/>
        <v>Enter value</v>
      </c>
      <c r="J227" s="56" t="str">
        <f t="shared" si="71"/>
        <v>Enter value</v>
      </c>
      <c r="K227" s="56" t="str">
        <f t="shared" si="72"/>
        <v>Enter value</v>
      </c>
      <c r="L227" s="57" t="str">
        <f t="shared" si="73"/>
        <v>Enter value</v>
      </c>
      <c r="M227" s="57" t="str">
        <f t="shared" si="74"/>
        <v>Enter value</v>
      </c>
      <c r="N227" s="55" t="str">
        <f t="shared" si="75"/>
        <v>Enter value</v>
      </c>
      <c r="O227" s="55" t="str">
        <f t="shared" si="76"/>
        <v>Enter value</v>
      </c>
      <c r="P227" s="55" t="str">
        <f t="shared" si="88"/>
        <v>Enter value</v>
      </c>
      <c r="Q227" s="56" t="str">
        <f t="shared" si="77"/>
        <v>Enter value</v>
      </c>
      <c r="R227" s="57" t="str">
        <f t="shared" si="89"/>
        <v>Enter value</v>
      </c>
      <c r="S227" s="58" t="str">
        <f t="shared" si="78"/>
        <v>Enter value</v>
      </c>
      <c r="T227" s="55" t="str">
        <f t="shared" si="93"/>
        <v>Enter value</v>
      </c>
      <c r="U227" s="56" t="str">
        <f t="shared" si="79"/>
        <v>Enter value</v>
      </c>
      <c r="V227" s="57" t="str">
        <f t="shared" si="80"/>
        <v>Enter value</v>
      </c>
      <c r="W227" s="55" t="str">
        <f t="shared" si="90"/>
        <v>Enter value</v>
      </c>
      <c r="X227" s="55" t="str">
        <f t="shared" si="90"/>
        <v>Enter value</v>
      </c>
      <c r="Y227" s="57" t="str">
        <f t="shared" si="84"/>
        <v>Enter value</v>
      </c>
      <c r="Z227" s="55" t="str">
        <f t="shared" si="90"/>
        <v>Enter value</v>
      </c>
      <c r="AA227" s="57" t="str">
        <f t="shared" si="81"/>
        <v>Enter value</v>
      </c>
      <c r="AB227" s="55" t="str">
        <f t="shared" si="82"/>
        <v>Enter value</v>
      </c>
      <c r="AC227" s="55" t="str">
        <f t="shared" si="83"/>
        <v>Enter value</v>
      </c>
      <c r="AD227" s="70" t="str">
        <f t="shared" si="91"/>
        <v>Do not enter value here</v>
      </c>
      <c r="AE227" s="70" t="str">
        <f>IF(OR(H227="Enter Value",H227="Leave Blank"),"Do not enter value here",IF(G227="1 - Low",VLOOKUP(B227,'Rent Limts'!$D$14:$L$20,8,FALSE),IF(G227="2 - High",VLOOKUP(B227,'Rent Limts'!$D$14:$I$20,6,FALSE),IF(D227="HCD",VLOOKUP(B227,'Rent Limts'!$D$2:$S$7,MATCH(H227,'Rent Limts'!$D$1:$S$1,0),0),VLOOKUP(B227,'Rent Limts'!$D$8:$S$13,MATCH(H227,'Rent Limts'!$D$1:$S$1,0),0)))))</f>
        <v>Do not enter value here</v>
      </c>
      <c r="AF227" s="71" t="str">
        <f t="shared" si="94"/>
        <v>Do not enter value here</v>
      </c>
      <c r="AG227" s="70" t="str">
        <f>IF(OR(H227="Enter Value",H227="Leave Blank"),"Do not enter value here",IF(G227="1 - Low",VLOOKUP(B227,'Income Limit'!$D$14:$L$20,8,FALSE),IF(G227="2 - High",VLOOKUP(B227,'Income Limit'!$D$14:$I$20,6,FALSE),IF(D227="HCD",VLOOKUP(B227,'Income Limit'!$D$2:$S$7,MATCH(H227,'Income Limit'!$D$1:$S$1,0),0),VLOOKUP(B227,'Income Limit'!$D$8:$S$13,MATCH(H227,'Income Limit'!$D$1:$S$1,0),0)))))</f>
        <v>Do not enter value here</v>
      </c>
      <c r="AH227" s="72" t="str">
        <f t="shared" si="92"/>
        <v>Do not enter value here</v>
      </c>
    </row>
    <row r="228" spans="1:34" ht="43.2">
      <c r="A228" s="65"/>
      <c r="B228" s="65"/>
      <c r="C228" s="65"/>
      <c r="D228" s="65"/>
      <c r="E228" s="55" t="s">
        <v>53</v>
      </c>
      <c r="F228" s="55" t="str">
        <f t="shared" si="85"/>
        <v>Enter value</v>
      </c>
      <c r="G228" s="55" t="str">
        <f t="shared" si="86"/>
        <v>Enter value</v>
      </c>
      <c r="H228" s="58" t="str">
        <f t="shared" si="87"/>
        <v>Enter value</v>
      </c>
      <c r="I228" s="55" t="str">
        <f t="shared" si="86"/>
        <v>Enter value</v>
      </c>
      <c r="J228" s="56" t="str">
        <f t="shared" si="71"/>
        <v>Enter value</v>
      </c>
      <c r="K228" s="56" t="str">
        <f t="shared" si="72"/>
        <v>Enter value</v>
      </c>
      <c r="L228" s="57" t="str">
        <f t="shared" si="73"/>
        <v>Enter value</v>
      </c>
      <c r="M228" s="57" t="str">
        <f t="shared" si="74"/>
        <v>Enter value</v>
      </c>
      <c r="N228" s="55" t="str">
        <f t="shared" si="75"/>
        <v>Enter value</v>
      </c>
      <c r="O228" s="55" t="str">
        <f t="shared" si="76"/>
        <v>Enter value</v>
      </c>
      <c r="P228" s="55" t="str">
        <f t="shared" si="88"/>
        <v>Enter value</v>
      </c>
      <c r="Q228" s="56" t="str">
        <f t="shared" si="77"/>
        <v>Enter value</v>
      </c>
      <c r="R228" s="57" t="str">
        <f t="shared" si="89"/>
        <v>Enter value</v>
      </c>
      <c r="S228" s="58" t="str">
        <f t="shared" si="78"/>
        <v>Enter value</v>
      </c>
      <c r="T228" s="55" t="str">
        <f t="shared" si="93"/>
        <v>Enter value</v>
      </c>
      <c r="U228" s="56" t="str">
        <f t="shared" si="79"/>
        <v>Enter value</v>
      </c>
      <c r="V228" s="57" t="str">
        <f t="shared" si="80"/>
        <v>Enter value</v>
      </c>
      <c r="W228" s="55" t="str">
        <f t="shared" si="90"/>
        <v>Enter value</v>
      </c>
      <c r="X228" s="55" t="str">
        <f t="shared" si="90"/>
        <v>Enter value</v>
      </c>
      <c r="Y228" s="57" t="str">
        <f t="shared" si="84"/>
        <v>Enter value</v>
      </c>
      <c r="Z228" s="55" t="str">
        <f t="shared" si="90"/>
        <v>Enter value</v>
      </c>
      <c r="AA228" s="57" t="str">
        <f t="shared" si="81"/>
        <v>Enter value</v>
      </c>
      <c r="AB228" s="55" t="str">
        <f t="shared" si="82"/>
        <v>Enter value</v>
      </c>
      <c r="AC228" s="55" t="str">
        <f t="shared" si="83"/>
        <v>Enter value</v>
      </c>
      <c r="AD228" s="70" t="str">
        <f t="shared" si="91"/>
        <v>Do not enter value here</v>
      </c>
      <c r="AE228" s="70" t="str">
        <f>IF(OR(H228="Enter Value",H228="Leave Blank"),"Do not enter value here",IF(G228="1 - Low",VLOOKUP(B228,'Rent Limts'!$D$14:$L$20,8,FALSE),IF(G228="2 - High",VLOOKUP(B228,'Rent Limts'!$D$14:$I$20,6,FALSE),IF(D228="HCD",VLOOKUP(B228,'Rent Limts'!$D$2:$S$7,MATCH(H228,'Rent Limts'!$D$1:$S$1,0),0),VLOOKUP(B228,'Rent Limts'!$D$8:$S$13,MATCH(H228,'Rent Limts'!$D$1:$S$1,0),0)))))</f>
        <v>Do not enter value here</v>
      </c>
      <c r="AF228" s="71" t="str">
        <f t="shared" si="94"/>
        <v>Do not enter value here</v>
      </c>
      <c r="AG228" s="70" t="str">
        <f>IF(OR(H228="Enter Value",H228="Leave Blank"),"Do not enter value here",IF(G228="1 - Low",VLOOKUP(B228,'Income Limit'!$D$14:$L$20,8,FALSE),IF(G228="2 - High",VLOOKUP(B228,'Income Limit'!$D$14:$I$20,6,FALSE),IF(D228="HCD",VLOOKUP(B228,'Income Limit'!$D$2:$S$7,MATCH(H228,'Income Limit'!$D$1:$S$1,0),0),VLOOKUP(B228,'Income Limit'!$D$8:$S$13,MATCH(H228,'Income Limit'!$D$1:$S$1,0),0)))))</f>
        <v>Do not enter value here</v>
      </c>
      <c r="AH228" s="72" t="str">
        <f t="shared" si="92"/>
        <v>Do not enter value here</v>
      </c>
    </row>
    <row r="229" spans="1:34" ht="43.2">
      <c r="A229" s="65"/>
      <c r="B229" s="65"/>
      <c r="C229" s="65"/>
      <c r="D229" s="65"/>
      <c r="E229" s="55" t="s">
        <v>53</v>
      </c>
      <c r="F229" s="55" t="str">
        <f t="shared" si="85"/>
        <v>Enter value</v>
      </c>
      <c r="G229" s="55" t="str">
        <f t="shared" si="86"/>
        <v>Enter value</v>
      </c>
      <c r="H229" s="58" t="str">
        <f t="shared" si="87"/>
        <v>Enter value</v>
      </c>
      <c r="I229" s="55" t="str">
        <f t="shared" si="86"/>
        <v>Enter value</v>
      </c>
      <c r="J229" s="56" t="str">
        <f t="shared" si="71"/>
        <v>Enter value</v>
      </c>
      <c r="K229" s="56" t="str">
        <f t="shared" si="72"/>
        <v>Enter value</v>
      </c>
      <c r="L229" s="57" t="str">
        <f t="shared" si="73"/>
        <v>Enter value</v>
      </c>
      <c r="M229" s="57" t="str">
        <f t="shared" si="74"/>
        <v>Enter value</v>
      </c>
      <c r="N229" s="55" t="str">
        <f t="shared" si="75"/>
        <v>Enter value</v>
      </c>
      <c r="O229" s="55" t="str">
        <f t="shared" si="76"/>
        <v>Enter value</v>
      </c>
      <c r="P229" s="55" t="str">
        <f t="shared" si="88"/>
        <v>Enter value</v>
      </c>
      <c r="Q229" s="56" t="str">
        <f t="shared" si="77"/>
        <v>Enter value</v>
      </c>
      <c r="R229" s="57" t="str">
        <f t="shared" si="89"/>
        <v>Enter value</v>
      </c>
      <c r="S229" s="58" t="str">
        <f t="shared" si="78"/>
        <v>Enter value</v>
      </c>
      <c r="T229" s="55" t="str">
        <f t="shared" si="93"/>
        <v>Enter value</v>
      </c>
      <c r="U229" s="56" t="str">
        <f t="shared" si="79"/>
        <v>Enter value</v>
      </c>
      <c r="V229" s="57" t="str">
        <f t="shared" si="80"/>
        <v>Enter value</v>
      </c>
      <c r="W229" s="55" t="str">
        <f t="shared" si="90"/>
        <v>Enter value</v>
      </c>
      <c r="X229" s="55" t="str">
        <f t="shared" si="90"/>
        <v>Enter value</v>
      </c>
      <c r="Y229" s="57" t="str">
        <f t="shared" si="84"/>
        <v>Enter value</v>
      </c>
      <c r="Z229" s="55" t="str">
        <f t="shared" si="90"/>
        <v>Enter value</v>
      </c>
      <c r="AA229" s="57" t="str">
        <f t="shared" si="81"/>
        <v>Enter value</v>
      </c>
      <c r="AB229" s="55" t="str">
        <f t="shared" si="82"/>
        <v>Enter value</v>
      </c>
      <c r="AC229" s="55" t="str">
        <f t="shared" si="83"/>
        <v>Enter value</v>
      </c>
      <c r="AD229" s="70" t="str">
        <f t="shared" si="91"/>
        <v>Do not enter value here</v>
      </c>
      <c r="AE229" s="70" t="str">
        <f>IF(OR(H229="Enter Value",H229="Leave Blank"),"Do not enter value here",IF(G229="1 - Low",VLOOKUP(B229,'Rent Limts'!$D$14:$L$20,8,FALSE),IF(G229="2 - High",VLOOKUP(B229,'Rent Limts'!$D$14:$I$20,6,FALSE),IF(D229="HCD",VLOOKUP(B229,'Rent Limts'!$D$2:$S$7,MATCH(H229,'Rent Limts'!$D$1:$S$1,0),0),VLOOKUP(B229,'Rent Limts'!$D$8:$S$13,MATCH(H229,'Rent Limts'!$D$1:$S$1,0),0)))))</f>
        <v>Do not enter value here</v>
      </c>
      <c r="AF229" s="71" t="str">
        <f t="shared" si="94"/>
        <v>Do not enter value here</v>
      </c>
      <c r="AG229" s="70" t="str">
        <f>IF(OR(H229="Enter Value",H229="Leave Blank"),"Do not enter value here",IF(G229="1 - Low",VLOOKUP(B229,'Income Limit'!$D$14:$L$20,8,FALSE),IF(G229="2 - High",VLOOKUP(B229,'Income Limit'!$D$14:$I$20,6,FALSE),IF(D229="HCD",VLOOKUP(B229,'Income Limit'!$D$2:$S$7,MATCH(H229,'Income Limit'!$D$1:$S$1,0),0),VLOOKUP(B229,'Income Limit'!$D$8:$S$13,MATCH(H229,'Income Limit'!$D$1:$S$1,0),0)))))</f>
        <v>Do not enter value here</v>
      </c>
      <c r="AH229" s="72" t="str">
        <f t="shared" si="92"/>
        <v>Do not enter value here</v>
      </c>
    </row>
    <row r="230" spans="1:34" ht="43.2">
      <c r="A230" s="65"/>
      <c r="B230" s="65"/>
      <c r="C230" s="65"/>
      <c r="D230" s="65"/>
      <c r="E230" s="55" t="s">
        <v>53</v>
      </c>
      <c r="F230" s="55" t="str">
        <f t="shared" si="85"/>
        <v>Enter value</v>
      </c>
      <c r="G230" s="55" t="str">
        <f t="shared" si="86"/>
        <v>Enter value</v>
      </c>
      <c r="H230" s="58" t="str">
        <f t="shared" si="87"/>
        <v>Enter value</v>
      </c>
      <c r="I230" s="55" t="str">
        <f t="shared" si="86"/>
        <v>Enter value</v>
      </c>
      <c r="J230" s="56" t="str">
        <f t="shared" si="71"/>
        <v>Enter value</v>
      </c>
      <c r="K230" s="56" t="str">
        <f t="shared" si="72"/>
        <v>Enter value</v>
      </c>
      <c r="L230" s="57" t="str">
        <f t="shared" si="73"/>
        <v>Enter value</v>
      </c>
      <c r="M230" s="57" t="str">
        <f t="shared" si="74"/>
        <v>Enter value</v>
      </c>
      <c r="N230" s="55" t="str">
        <f t="shared" si="75"/>
        <v>Enter value</v>
      </c>
      <c r="O230" s="55" t="str">
        <f t="shared" si="76"/>
        <v>Enter value</v>
      </c>
      <c r="P230" s="55" t="str">
        <f t="shared" si="88"/>
        <v>Enter value</v>
      </c>
      <c r="Q230" s="56" t="str">
        <f t="shared" si="77"/>
        <v>Enter value</v>
      </c>
      <c r="R230" s="57" t="str">
        <f t="shared" si="89"/>
        <v>Enter value</v>
      </c>
      <c r="S230" s="58" t="str">
        <f t="shared" si="78"/>
        <v>Enter value</v>
      </c>
      <c r="T230" s="55" t="str">
        <f t="shared" si="93"/>
        <v>Enter value</v>
      </c>
      <c r="U230" s="56" t="str">
        <f t="shared" si="79"/>
        <v>Enter value</v>
      </c>
      <c r="V230" s="57" t="str">
        <f t="shared" si="80"/>
        <v>Enter value</v>
      </c>
      <c r="W230" s="55" t="str">
        <f t="shared" si="90"/>
        <v>Enter value</v>
      </c>
      <c r="X230" s="55" t="str">
        <f t="shared" si="90"/>
        <v>Enter value</v>
      </c>
      <c r="Y230" s="57" t="str">
        <f t="shared" si="84"/>
        <v>Enter value</v>
      </c>
      <c r="Z230" s="55" t="str">
        <f t="shared" si="90"/>
        <v>Enter value</v>
      </c>
      <c r="AA230" s="57" t="str">
        <f t="shared" si="81"/>
        <v>Enter value</v>
      </c>
      <c r="AB230" s="55" t="str">
        <f t="shared" si="82"/>
        <v>Enter value</v>
      </c>
      <c r="AC230" s="55" t="str">
        <f t="shared" si="83"/>
        <v>Enter value</v>
      </c>
      <c r="AD230" s="70" t="str">
        <f t="shared" si="91"/>
        <v>Do not enter value here</v>
      </c>
      <c r="AE230" s="70" t="str">
        <f>IF(OR(H230="Enter Value",H230="Leave Blank"),"Do not enter value here",IF(G230="1 - Low",VLOOKUP(B230,'Rent Limts'!$D$14:$L$20,8,FALSE),IF(G230="2 - High",VLOOKUP(B230,'Rent Limts'!$D$14:$I$20,6,FALSE),IF(D230="HCD",VLOOKUP(B230,'Rent Limts'!$D$2:$S$7,MATCH(H230,'Rent Limts'!$D$1:$S$1,0),0),VLOOKUP(B230,'Rent Limts'!$D$8:$S$13,MATCH(H230,'Rent Limts'!$D$1:$S$1,0),0)))))</f>
        <v>Do not enter value here</v>
      </c>
      <c r="AF230" s="71" t="str">
        <f t="shared" si="94"/>
        <v>Do not enter value here</v>
      </c>
      <c r="AG230" s="70" t="str">
        <f>IF(OR(H230="Enter Value",H230="Leave Blank"),"Do not enter value here",IF(G230="1 - Low",VLOOKUP(B230,'Income Limit'!$D$14:$L$20,8,FALSE),IF(G230="2 - High",VLOOKUP(B230,'Income Limit'!$D$14:$I$20,6,FALSE),IF(D230="HCD",VLOOKUP(B230,'Income Limit'!$D$2:$S$7,MATCH(H230,'Income Limit'!$D$1:$S$1,0),0),VLOOKUP(B230,'Income Limit'!$D$8:$S$13,MATCH(H230,'Income Limit'!$D$1:$S$1,0),0)))))</f>
        <v>Do not enter value here</v>
      </c>
      <c r="AH230" s="72" t="str">
        <f t="shared" si="92"/>
        <v>Do not enter value here</v>
      </c>
    </row>
    <row r="231" spans="1:34" ht="43.2">
      <c r="A231" s="65"/>
      <c r="B231" s="65"/>
      <c r="C231" s="65"/>
      <c r="D231" s="65"/>
      <c r="E231" s="55" t="s">
        <v>53</v>
      </c>
      <c r="F231" s="55" t="str">
        <f t="shared" si="85"/>
        <v>Enter value</v>
      </c>
      <c r="G231" s="55" t="str">
        <f t="shared" si="86"/>
        <v>Enter value</v>
      </c>
      <c r="H231" s="58" t="str">
        <f t="shared" si="87"/>
        <v>Enter value</v>
      </c>
      <c r="I231" s="55" t="str">
        <f t="shared" si="86"/>
        <v>Enter value</v>
      </c>
      <c r="J231" s="56" t="str">
        <f t="shared" si="71"/>
        <v>Enter value</v>
      </c>
      <c r="K231" s="56" t="str">
        <f t="shared" si="72"/>
        <v>Enter value</v>
      </c>
      <c r="L231" s="57" t="str">
        <f t="shared" si="73"/>
        <v>Enter value</v>
      </c>
      <c r="M231" s="57" t="str">
        <f t="shared" si="74"/>
        <v>Enter value</v>
      </c>
      <c r="N231" s="55" t="str">
        <f t="shared" si="75"/>
        <v>Enter value</v>
      </c>
      <c r="O231" s="55" t="str">
        <f t="shared" si="76"/>
        <v>Enter value</v>
      </c>
      <c r="P231" s="55" t="str">
        <f t="shared" si="88"/>
        <v>Enter value</v>
      </c>
      <c r="Q231" s="56" t="str">
        <f t="shared" si="77"/>
        <v>Enter value</v>
      </c>
      <c r="R231" s="57" t="str">
        <f t="shared" si="89"/>
        <v>Enter value</v>
      </c>
      <c r="S231" s="58" t="str">
        <f t="shared" si="78"/>
        <v>Enter value</v>
      </c>
      <c r="T231" s="55" t="str">
        <f t="shared" si="93"/>
        <v>Enter value</v>
      </c>
      <c r="U231" s="56" t="str">
        <f t="shared" si="79"/>
        <v>Enter value</v>
      </c>
      <c r="V231" s="57" t="str">
        <f t="shared" si="80"/>
        <v>Enter value</v>
      </c>
      <c r="W231" s="55" t="str">
        <f t="shared" si="90"/>
        <v>Enter value</v>
      </c>
      <c r="X231" s="55" t="str">
        <f t="shared" si="90"/>
        <v>Enter value</v>
      </c>
      <c r="Y231" s="57" t="str">
        <f t="shared" si="84"/>
        <v>Enter value</v>
      </c>
      <c r="Z231" s="55" t="str">
        <f t="shared" si="90"/>
        <v>Enter value</v>
      </c>
      <c r="AA231" s="57" t="str">
        <f t="shared" si="81"/>
        <v>Enter value</v>
      </c>
      <c r="AB231" s="55" t="str">
        <f t="shared" si="82"/>
        <v>Enter value</v>
      </c>
      <c r="AC231" s="55" t="str">
        <f t="shared" si="83"/>
        <v>Enter value</v>
      </c>
      <c r="AD231" s="70" t="str">
        <f t="shared" si="91"/>
        <v>Do not enter value here</v>
      </c>
      <c r="AE231" s="70" t="str">
        <f>IF(OR(H231="Enter Value",H231="Leave Blank"),"Do not enter value here",IF(G231="1 - Low",VLOOKUP(B231,'Rent Limts'!$D$14:$L$20,8,FALSE),IF(G231="2 - High",VLOOKUP(B231,'Rent Limts'!$D$14:$I$20,6,FALSE),IF(D231="HCD",VLOOKUP(B231,'Rent Limts'!$D$2:$S$7,MATCH(H231,'Rent Limts'!$D$1:$S$1,0),0),VLOOKUP(B231,'Rent Limts'!$D$8:$S$13,MATCH(H231,'Rent Limts'!$D$1:$S$1,0),0)))))</f>
        <v>Do not enter value here</v>
      </c>
      <c r="AF231" s="71" t="str">
        <f t="shared" si="94"/>
        <v>Do not enter value here</v>
      </c>
      <c r="AG231" s="70" t="str">
        <f>IF(OR(H231="Enter Value",H231="Leave Blank"),"Do not enter value here",IF(G231="1 - Low",VLOOKUP(B231,'Income Limit'!$D$14:$L$20,8,FALSE),IF(G231="2 - High",VLOOKUP(B231,'Income Limit'!$D$14:$I$20,6,FALSE),IF(D231="HCD",VLOOKUP(B231,'Income Limit'!$D$2:$S$7,MATCH(H231,'Income Limit'!$D$1:$S$1,0),0),VLOOKUP(B231,'Income Limit'!$D$8:$S$13,MATCH(H231,'Income Limit'!$D$1:$S$1,0),0)))))</f>
        <v>Do not enter value here</v>
      </c>
      <c r="AH231" s="72" t="str">
        <f t="shared" si="92"/>
        <v>Do not enter value here</v>
      </c>
    </row>
    <row r="232" spans="1:34" ht="43.2">
      <c r="A232" s="65"/>
      <c r="B232" s="65"/>
      <c r="C232" s="65"/>
      <c r="D232" s="65"/>
      <c r="E232" s="55" t="s">
        <v>53</v>
      </c>
      <c r="F232" s="55" t="str">
        <f t="shared" si="85"/>
        <v>Enter value</v>
      </c>
      <c r="G232" s="55" t="str">
        <f t="shared" si="86"/>
        <v>Enter value</v>
      </c>
      <c r="H232" s="58" t="str">
        <f t="shared" si="87"/>
        <v>Enter value</v>
      </c>
      <c r="I232" s="55" t="str">
        <f t="shared" si="86"/>
        <v>Enter value</v>
      </c>
      <c r="J232" s="56" t="str">
        <f t="shared" si="71"/>
        <v>Enter value</v>
      </c>
      <c r="K232" s="56" t="str">
        <f t="shared" si="72"/>
        <v>Enter value</v>
      </c>
      <c r="L232" s="57" t="str">
        <f t="shared" si="73"/>
        <v>Enter value</v>
      </c>
      <c r="M232" s="57" t="str">
        <f t="shared" si="74"/>
        <v>Enter value</v>
      </c>
      <c r="N232" s="55" t="str">
        <f t="shared" si="75"/>
        <v>Enter value</v>
      </c>
      <c r="O232" s="55" t="str">
        <f t="shared" si="76"/>
        <v>Enter value</v>
      </c>
      <c r="P232" s="55" t="str">
        <f t="shared" si="88"/>
        <v>Enter value</v>
      </c>
      <c r="Q232" s="56" t="str">
        <f t="shared" si="77"/>
        <v>Enter value</v>
      </c>
      <c r="R232" s="57" t="str">
        <f t="shared" si="89"/>
        <v>Enter value</v>
      </c>
      <c r="S232" s="58" t="str">
        <f t="shared" si="78"/>
        <v>Enter value</v>
      </c>
      <c r="T232" s="55" t="str">
        <f t="shared" si="93"/>
        <v>Enter value</v>
      </c>
      <c r="U232" s="56" t="str">
        <f t="shared" si="79"/>
        <v>Enter value</v>
      </c>
      <c r="V232" s="57" t="str">
        <f t="shared" si="80"/>
        <v>Enter value</v>
      </c>
      <c r="W232" s="55" t="str">
        <f t="shared" si="90"/>
        <v>Enter value</v>
      </c>
      <c r="X232" s="55" t="str">
        <f t="shared" si="90"/>
        <v>Enter value</v>
      </c>
      <c r="Y232" s="57" t="str">
        <f t="shared" si="84"/>
        <v>Enter value</v>
      </c>
      <c r="Z232" s="55" t="str">
        <f t="shared" si="90"/>
        <v>Enter value</v>
      </c>
      <c r="AA232" s="57" t="str">
        <f t="shared" si="81"/>
        <v>Enter value</v>
      </c>
      <c r="AB232" s="55" t="str">
        <f t="shared" si="82"/>
        <v>Enter value</v>
      </c>
      <c r="AC232" s="55" t="str">
        <f t="shared" si="83"/>
        <v>Enter value</v>
      </c>
      <c r="AD232" s="70" t="str">
        <f t="shared" si="91"/>
        <v>Do not enter value here</v>
      </c>
      <c r="AE232" s="70" t="str">
        <f>IF(OR(H232="Enter Value",H232="Leave Blank"),"Do not enter value here",IF(G232="1 - Low",VLOOKUP(B232,'Rent Limts'!$D$14:$L$20,8,FALSE),IF(G232="2 - High",VLOOKUP(B232,'Rent Limts'!$D$14:$I$20,6,FALSE),IF(D232="HCD",VLOOKUP(B232,'Rent Limts'!$D$2:$S$7,MATCH(H232,'Rent Limts'!$D$1:$S$1,0),0),VLOOKUP(B232,'Rent Limts'!$D$8:$S$13,MATCH(H232,'Rent Limts'!$D$1:$S$1,0),0)))))</f>
        <v>Do not enter value here</v>
      </c>
      <c r="AF232" s="71" t="str">
        <f t="shared" si="94"/>
        <v>Do not enter value here</v>
      </c>
      <c r="AG232" s="70" t="str">
        <f>IF(OR(H232="Enter Value",H232="Leave Blank"),"Do not enter value here",IF(G232="1 - Low",VLOOKUP(B232,'Income Limit'!$D$14:$L$20,8,FALSE),IF(G232="2 - High",VLOOKUP(B232,'Income Limit'!$D$14:$I$20,6,FALSE),IF(D232="HCD",VLOOKUP(B232,'Income Limit'!$D$2:$S$7,MATCH(H232,'Income Limit'!$D$1:$S$1,0),0),VLOOKUP(B232,'Income Limit'!$D$8:$S$13,MATCH(H232,'Income Limit'!$D$1:$S$1,0),0)))))</f>
        <v>Do not enter value here</v>
      </c>
      <c r="AH232" s="72" t="str">
        <f t="shared" si="92"/>
        <v>Do not enter value here</v>
      </c>
    </row>
    <row r="233" spans="1:34" ht="43.2">
      <c r="A233" s="65"/>
      <c r="B233" s="65"/>
      <c r="C233" s="65"/>
      <c r="D233" s="65"/>
      <c r="E233" s="55" t="s">
        <v>53</v>
      </c>
      <c r="F233" s="55" t="str">
        <f t="shared" si="85"/>
        <v>Enter value</v>
      </c>
      <c r="G233" s="55" t="str">
        <f t="shared" si="86"/>
        <v>Enter value</v>
      </c>
      <c r="H233" s="58" t="str">
        <f t="shared" si="87"/>
        <v>Enter value</v>
      </c>
      <c r="I233" s="55" t="str">
        <f t="shared" si="86"/>
        <v>Enter value</v>
      </c>
      <c r="J233" s="56" t="str">
        <f t="shared" si="71"/>
        <v>Enter value</v>
      </c>
      <c r="K233" s="56" t="str">
        <f t="shared" si="72"/>
        <v>Enter value</v>
      </c>
      <c r="L233" s="57" t="str">
        <f t="shared" si="73"/>
        <v>Enter value</v>
      </c>
      <c r="M233" s="57" t="str">
        <f t="shared" si="74"/>
        <v>Enter value</v>
      </c>
      <c r="N233" s="55" t="str">
        <f t="shared" si="75"/>
        <v>Enter value</v>
      </c>
      <c r="O233" s="55" t="str">
        <f t="shared" si="76"/>
        <v>Enter value</v>
      </c>
      <c r="P233" s="55" t="str">
        <f t="shared" si="88"/>
        <v>Enter value</v>
      </c>
      <c r="Q233" s="56" t="str">
        <f t="shared" si="77"/>
        <v>Enter value</v>
      </c>
      <c r="R233" s="57" t="str">
        <f t="shared" si="89"/>
        <v>Enter value</v>
      </c>
      <c r="S233" s="58" t="str">
        <f t="shared" si="78"/>
        <v>Enter value</v>
      </c>
      <c r="T233" s="55" t="str">
        <f t="shared" si="93"/>
        <v>Enter value</v>
      </c>
      <c r="U233" s="56" t="str">
        <f t="shared" si="79"/>
        <v>Enter value</v>
      </c>
      <c r="V233" s="57" t="str">
        <f t="shared" si="80"/>
        <v>Enter value</v>
      </c>
      <c r="W233" s="55" t="str">
        <f t="shared" si="90"/>
        <v>Enter value</v>
      </c>
      <c r="X233" s="55" t="str">
        <f t="shared" si="90"/>
        <v>Enter value</v>
      </c>
      <c r="Y233" s="57" t="str">
        <f t="shared" si="84"/>
        <v>Enter value</v>
      </c>
      <c r="Z233" s="55" t="str">
        <f t="shared" si="90"/>
        <v>Enter value</v>
      </c>
      <c r="AA233" s="57" t="str">
        <f t="shared" si="81"/>
        <v>Enter value</v>
      </c>
      <c r="AB233" s="55" t="str">
        <f t="shared" si="82"/>
        <v>Enter value</v>
      </c>
      <c r="AC233" s="55" t="str">
        <f t="shared" si="83"/>
        <v>Enter value</v>
      </c>
      <c r="AD233" s="70" t="str">
        <f t="shared" si="91"/>
        <v>Do not enter value here</v>
      </c>
      <c r="AE233" s="70" t="str">
        <f>IF(OR(H233="Enter Value",H233="Leave Blank"),"Do not enter value here",IF(G233="1 - Low",VLOOKUP(B233,'Rent Limts'!$D$14:$L$20,8,FALSE),IF(G233="2 - High",VLOOKUP(B233,'Rent Limts'!$D$14:$I$20,6,FALSE),IF(D233="HCD",VLOOKUP(B233,'Rent Limts'!$D$2:$S$7,MATCH(H233,'Rent Limts'!$D$1:$S$1,0),0),VLOOKUP(B233,'Rent Limts'!$D$8:$S$13,MATCH(H233,'Rent Limts'!$D$1:$S$1,0),0)))))</f>
        <v>Do not enter value here</v>
      </c>
      <c r="AF233" s="71" t="str">
        <f t="shared" si="94"/>
        <v>Do not enter value here</v>
      </c>
      <c r="AG233" s="70" t="str">
        <f>IF(OR(H233="Enter Value",H233="Leave Blank"),"Do not enter value here",IF(G233="1 - Low",VLOOKUP(B233,'Income Limit'!$D$14:$L$20,8,FALSE),IF(G233="2 - High",VLOOKUP(B233,'Income Limit'!$D$14:$I$20,6,FALSE),IF(D233="HCD",VLOOKUP(B233,'Income Limit'!$D$2:$S$7,MATCH(H233,'Income Limit'!$D$1:$S$1,0),0),VLOOKUP(B233,'Income Limit'!$D$8:$S$13,MATCH(H233,'Income Limit'!$D$1:$S$1,0),0)))))</f>
        <v>Do not enter value here</v>
      </c>
      <c r="AH233" s="72" t="str">
        <f t="shared" si="92"/>
        <v>Do not enter value here</v>
      </c>
    </row>
    <row r="234" spans="1:34" ht="43.2">
      <c r="A234" s="65"/>
      <c r="B234" s="65"/>
      <c r="C234" s="65"/>
      <c r="D234" s="65"/>
      <c r="E234" s="55" t="s">
        <v>53</v>
      </c>
      <c r="F234" s="55" t="str">
        <f t="shared" si="85"/>
        <v>Enter value</v>
      </c>
      <c r="G234" s="55" t="str">
        <f t="shared" si="86"/>
        <v>Enter value</v>
      </c>
      <c r="H234" s="58" t="str">
        <f t="shared" si="87"/>
        <v>Enter value</v>
      </c>
      <c r="I234" s="55" t="str">
        <f t="shared" si="86"/>
        <v>Enter value</v>
      </c>
      <c r="J234" s="56" t="str">
        <f t="shared" si="71"/>
        <v>Enter value</v>
      </c>
      <c r="K234" s="56" t="str">
        <f t="shared" si="72"/>
        <v>Enter value</v>
      </c>
      <c r="L234" s="57" t="str">
        <f t="shared" si="73"/>
        <v>Enter value</v>
      </c>
      <c r="M234" s="57" t="str">
        <f t="shared" si="74"/>
        <v>Enter value</v>
      </c>
      <c r="N234" s="55" t="str">
        <f t="shared" si="75"/>
        <v>Enter value</v>
      </c>
      <c r="O234" s="55" t="str">
        <f t="shared" si="76"/>
        <v>Enter value</v>
      </c>
      <c r="P234" s="55" t="str">
        <f t="shared" si="88"/>
        <v>Enter value</v>
      </c>
      <c r="Q234" s="56" t="str">
        <f t="shared" si="77"/>
        <v>Enter value</v>
      </c>
      <c r="R234" s="57" t="str">
        <f t="shared" si="89"/>
        <v>Enter value</v>
      </c>
      <c r="S234" s="58" t="str">
        <f t="shared" si="78"/>
        <v>Enter value</v>
      </c>
      <c r="T234" s="55" t="str">
        <f t="shared" si="93"/>
        <v>Enter value</v>
      </c>
      <c r="U234" s="56" t="str">
        <f t="shared" si="79"/>
        <v>Enter value</v>
      </c>
      <c r="V234" s="57" t="str">
        <f t="shared" si="80"/>
        <v>Enter value</v>
      </c>
      <c r="W234" s="55" t="str">
        <f t="shared" si="90"/>
        <v>Enter value</v>
      </c>
      <c r="X234" s="55" t="str">
        <f t="shared" si="90"/>
        <v>Enter value</v>
      </c>
      <c r="Y234" s="57" t="str">
        <f t="shared" si="84"/>
        <v>Enter value</v>
      </c>
      <c r="Z234" s="55" t="str">
        <f t="shared" si="90"/>
        <v>Enter value</v>
      </c>
      <c r="AA234" s="57" t="str">
        <f t="shared" si="81"/>
        <v>Enter value</v>
      </c>
      <c r="AB234" s="55" t="str">
        <f t="shared" si="82"/>
        <v>Enter value</v>
      </c>
      <c r="AC234" s="55" t="str">
        <f t="shared" si="83"/>
        <v>Enter value</v>
      </c>
      <c r="AD234" s="70" t="str">
        <f t="shared" si="91"/>
        <v>Do not enter value here</v>
      </c>
      <c r="AE234" s="70" t="str">
        <f>IF(OR(H234="Enter Value",H234="Leave Blank"),"Do not enter value here",IF(G234="1 - Low",VLOOKUP(B234,'Rent Limts'!$D$14:$L$20,8,FALSE),IF(G234="2 - High",VLOOKUP(B234,'Rent Limts'!$D$14:$I$20,6,FALSE),IF(D234="HCD",VLOOKUP(B234,'Rent Limts'!$D$2:$S$7,MATCH(H234,'Rent Limts'!$D$1:$S$1,0),0),VLOOKUP(B234,'Rent Limts'!$D$8:$S$13,MATCH(H234,'Rent Limts'!$D$1:$S$1,0),0)))))</f>
        <v>Do not enter value here</v>
      </c>
      <c r="AF234" s="71" t="str">
        <f t="shared" si="94"/>
        <v>Do not enter value here</v>
      </c>
      <c r="AG234" s="70" t="str">
        <f>IF(OR(H234="Enter Value",H234="Leave Blank"),"Do not enter value here",IF(G234="1 - Low",VLOOKUP(B234,'Income Limit'!$D$14:$L$20,8,FALSE),IF(G234="2 - High",VLOOKUP(B234,'Income Limit'!$D$14:$I$20,6,FALSE),IF(D234="HCD",VLOOKUP(B234,'Income Limit'!$D$2:$S$7,MATCH(H234,'Income Limit'!$D$1:$S$1,0),0),VLOOKUP(B234,'Income Limit'!$D$8:$S$13,MATCH(H234,'Income Limit'!$D$1:$S$1,0),0)))))</f>
        <v>Do not enter value here</v>
      </c>
      <c r="AH234" s="72" t="str">
        <f t="shared" si="92"/>
        <v>Do not enter value here</v>
      </c>
    </row>
    <row r="235" spans="1:34" ht="43.2">
      <c r="A235" s="65"/>
      <c r="B235" s="65"/>
      <c r="C235" s="65"/>
      <c r="D235" s="65"/>
      <c r="E235" s="55" t="s">
        <v>53</v>
      </c>
      <c r="F235" s="55" t="str">
        <f t="shared" si="85"/>
        <v>Enter value</v>
      </c>
      <c r="G235" s="55" t="str">
        <f t="shared" si="86"/>
        <v>Enter value</v>
      </c>
      <c r="H235" s="58" t="str">
        <f t="shared" si="87"/>
        <v>Enter value</v>
      </c>
      <c r="I235" s="55" t="str">
        <f t="shared" si="86"/>
        <v>Enter value</v>
      </c>
      <c r="J235" s="56" t="str">
        <f t="shared" si="71"/>
        <v>Enter value</v>
      </c>
      <c r="K235" s="56" t="str">
        <f t="shared" si="72"/>
        <v>Enter value</v>
      </c>
      <c r="L235" s="57" t="str">
        <f t="shared" si="73"/>
        <v>Enter value</v>
      </c>
      <c r="M235" s="57" t="str">
        <f t="shared" si="74"/>
        <v>Enter value</v>
      </c>
      <c r="N235" s="55" t="str">
        <f t="shared" si="75"/>
        <v>Enter value</v>
      </c>
      <c r="O235" s="55" t="str">
        <f t="shared" si="76"/>
        <v>Enter value</v>
      </c>
      <c r="P235" s="55" t="str">
        <f t="shared" si="88"/>
        <v>Enter value</v>
      </c>
      <c r="Q235" s="56" t="str">
        <f t="shared" si="77"/>
        <v>Enter value</v>
      </c>
      <c r="R235" s="57" t="str">
        <f t="shared" si="89"/>
        <v>Enter value</v>
      </c>
      <c r="S235" s="58" t="str">
        <f t="shared" si="78"/>
        <v>Enter value</v>
      </c>
      <c r="T235" s="55" t="str">
        <f t="shared" si="93"/>
        <v>Enter value</v>
      </c>
      <c r="U235" s="56" t="str">
        <f t="shared" si="79"/>
        <v>Enter value</v>
      </c>
      <c r="V235" s="57" t="str">
        <f t="shared" si="80"/>
        <v>Enter value</v>
      </c>
      <c r="W235" s="55" t="str">
        <f t="shared" si="90"/>
        <v>Enter value</v>
      </c>
      <c r="X235" s="55" t="str">
        <f t="shared" si="90"/>
        <v>Enter value</v>
      </c>
      <c r="Y235" s="57" t="str">
        <f t="shared" si="84"/>
        <v>Enter value</v>
      </c>
      <c r="Z235" s="55" t="str">
        <f t="shared" si="90"/>
        <v>Enter value</v>
      </c>
      <c r="AA235" s="57" t="str">
        <f t="shared" si="81"/>
        <v>Enter value</v>
      </c>
      <c r="AB235" s="55" t="str">
        <f t="shared" si="82"/>
        <v>Enter value</v>
      </c>
      <c r="AC235" s="55" t="str">
        <f t="shared" si="83"/>
        <v>Enter value</v>
      </c>
      <c r="AD235" s="70" t="str">
        <f t="shared" si="91"/>
        <v>Do not enter value here</v>
      </c>
      <c r="AE235" s="70" t="str">
        <f>IF(OR(H235="Enter Value",H235="Leave Blank"),"Do not enter value here",IF(G235="1 - Low",VLOOKUP(B235,'Rent Limts'!$D$14:$L$20,8,FALSE),IF(G235="2 - High",VLOOKUP(B235,'Rent Limts'!$D$14:$I$20,6,FALSE),IF(D235="HCD",VLOOKUP(B235,'Rent Limts'!$D$2:$S$7,MATCH(H235,'Rent Limts'!$D$1:$S$1,0),0),VLOOKUP(B235,'Rent Limts'!$D$8:$S$13,MATCH(H235,'Rent Limts'!$D$1:$S$1,0),0)))))</f>
        <v>Do not enter value here</v>
      </c>
      <c r="AF235" s="71" t="str">
        <f t="shared" si="94"/>
        <v>Do not enter value here</v>
      </c>
      <c r="AG235" s="70" t="str">
        <f>IF(OR(H235="Enter Value",H235="Leave Blank"),"Do not enter value here",IF(G235="1 - Low",VLOOKUP(B235,'Income Limit'!$D$14:$L$20,8,FALSE),IF(G235="2 - High",VLOOKUP(B235,'Income Limit'!$D$14:$I$20,6,FALSE),IF(D235="HCD",VLOOKUP(B235,'Income Limit'!$D$2:$S$7,MATCH(H235,'Income Limit'!$D$1:$S$1,0),0),VLOOKUP(B235,'Income Limit'!$D$8:$S$13,MATCH(H235,'Income Limit'!$D$1:$S$1,0),0)))))</f>
        <v>Do not enter value here</v>
      </c>
      <c r="AH235" s="72" t="str">
        <f t="shared" si="92"/>
        <v>Do not enter value here</v>
      </c>
    </row>
    <row r="236" spans="1:34" ht="43.2">
      <c r="A236" s="65"/>
      <c r="B236" s="65"/>
      <c r="C236" s="65"/>
      <c r="D236" s="65"/>
      <c r="E236" s="55" t="s">
        <v>53</v>
      </c>
      <c r="F236" s="55" t="str">
        <f t="shared" si="85"/>
        <v>Enter value</v>
      </c>
      <c r="G236" s="55" t="str">
        <f t="shared" si="86"/>
        <v>Enter value</v>
      </c>
      <c r="H236" s="58" t="str">
        <f t="shared" si="87"/>
        <v>Enter value</v>
      </c>
      <c r="I236" s="55" t="str">
        <f t="shared" si="86"/>
        <v>Enter value</v>
      </c>
      <c r="J236" s="56" t="str">
        <f t="shared" si="71"/>
        <v>Enter value</v>
      </c>
      <c r="K236" s="56" t="str">
        <f t="shared" si="72"/>
        <v>Enter value</v>
      </c>
      <c r="L236" s="57" t="str">
        <f t="shared" si="73"/>
        <v>Enter value</v>
      </c>
      <c r="M236" s="57" t="str">
        <f t="shared" si="74"/>
        <v>Enter value</v>
      </c>
      <c r="N236" s="55" t="str">
        <f t="shared" si="75"/>
        <v>Enter value</v>
      </c>
      <c r="O236" s="55" t="str">
        <f t="shared" si="76"/>
        <v>Enter value</v>
      </c>
      <c r="P236" s="55" t="str">
        <f t="shared" si="88"/>
        <v>Enter value</v>
      </c>
      <c r="Q236" s="56" t="str">
        <f t="shared" si="77"/>
        <v>Enter value</v>
      </c>
      <c r="R236" s="57" t="str">
        <f t="shared" si="89"/>
        <v>Enter value</v>
      </c>
      <c r="S236" s="58" t="str">
        <f t="shared" si="78"/>
        <v>Enter value</v>
      </c>
      <c r="T236" s="55" t="str">
        <f t="shared" si="93"/>
        <v>Enter value</v>
      </c>
      <c r="U236" s="56" t="str">
        <f t="shared" si="79"/>
        <v>Enter value</v>
      </c>
      <c r="V236" s="57" t="str">
        <f t="shared" si="80"/>
        <v>Enter value</v>
      </c>
      <c r="W236" s="55" t="str">
        <f t="shared" si="90"/>
        <v>Enter value</v>
      </c>
      <c r="X236" s="55" t="str">
        <f t="shared" si="90"/>
        <v>Enter value</v>
      </c>
      <c r="Y236" s="57" t="str">
        <f t="shared" si="84"/>
        <v>Enter value</v>
      </c>
      <c r="Z236" s="55" t="str">
        <f t="shared" si="90"/>
        <v>Enter value</v>
      </c>
      <c r="AA236" s="57" t="str">
        <f t="shared" si="81"/>
        <v>Enter value</v>
      </c>
      <c r="AB236" s="55" t="str">
        <f t="shared" si="82"/>
        <v>Enter value</v>
      </c>
      <c r="AC236" s="55" t="str">
        <f t="shared" si="83"/>
        <v>Enter value</v>
      </c>
      <c r="AD236" s="70" t="str">
        <f t="shared" si="91"/>
        <v>Do not enter value here</v>
      </c>
      <c r="AE236" s="70" t="str">
        <f>IF(OR(H236="Enter Value",H236="Leave Blank"),"Do not enter value here",IF(G236="1 - Low",VLOOKUP(B236,'Rent Limts'!$D$14:$L$20,8,FALSE),IF(G236="2 - High",VLOOKUP(B236,'Rent Limts'!$D$14:$I$20,6,FALSE),IF(D236="HCD",VLOOKUP(B236,'Rent Limts'!$D$2:$S$7,MATCH(H236,'Rent Limts'!$D$1:$S$1,0),0),VLOOKUP(B236,'Rent Limts'!$D$8:$S$13,MATCH(H236,'Rent Limts'!$D$1:$S$1,0),0)))))</f>
        <v>Do not enter value here</v>
      </c>
      <c r="AF236" s="71" t="str">
        <f t="shared" si="94"/>
        <v>Do not enter value here</v>
      </c>
      <c r="AG236" s="70" t="str">
        <f>IF(OR(H236="Enter Value",H236="Leave Blank"),"Do not enter value here",IF(G236="1 - Low",VLOOKUP(B236,'Income Limit'!$D$14:$L$20,8,FALSE),IF(G236="2 - High",VLOOKUP(B236,'Income Limit'!$D$14:$I$20,6,FALSE),IF(D236="HCD",VLOOKUP(B236,'Income Limit'!$D$2:$S$7,MATCH(H236,'Income Limit'!$D$1:$S$1,0),0),VLOOKUP(B236,'Income Limit'!$D$8:$S$13,MATCH(H236,'Income Limit'!$D$1:$S$1,0),0)))))</f>
        <v>Do not enter value here</v>
      </c>
      <c r="AH236" s="72" t="str">
        <f t="shared" si="92"/>
        <v>Do not enter value here</v>
      </c>
    </row>
    <row r="237" spans="1:34" ht="43.2">
      <c r="A237" s="65"/>
      <c r="B237" s="65"/>
      <c r="C237" s="65"/>
      <c r="D237" s="65"/>
      <c r="E237" s="55" t="s">
        <v>53</v>
      </c>
      <c r="F237" s="55" t="str">
        <f t="shared" si="85"/>
        <v>Enter value</v>
      </c>
      <c r="G237" s="55" t="str">
        <f t="shared" si="86"/>
        <v>Enter value</v>
      </c>
      <c r="H237" s="58" t="str">
        <f t="shared" si="87"/>
        <v>Enter value</v>
      </c>
      <c r="I237" s="55" t="str">
        <f t="shared" si="86"/>
        <v>Enter value</v>
      </c>
      <c r="J237" s="56" t="str">
        <f t="shared" si="71"/>
        <v>Enter value</v>
      </c>
      <c r="K237" s="56" t="str">
        <f t="shared" si="72"/>
        <v>Enter value</v>
      </c>
      <c r="L237" s="57" t="str">
        <f t="shared" si="73"/>
        <v>Enter value</v>
      </c>
      <c r="M237" s="57" t="str">
        <f t="shared" si="74"/>
        <v>Enter value</v>
      </c>
      <c r="N237" s="55" t="str">
        <f t="shared" si="75"/>
        <v>Enter value</v>
      </c>
      <c r="O237" s="55" t="str">
        <f t="shared" si="76"/>
        <v>Enter value</v>
      </c>
      <c r="P237" s="55" t="str">
        <f t="shared" si="88"/>
        <v>Enter value</v>
      </c>
      <c r="Q237" s="56" t="str">
        <f t="shared" si="77"/>
        <v>Enter value</v>
      </c>
      <c r="R237" s="57" t="str">
        <f t="shared" si="89"/>
        <v>Enter value</v>
      </c>
      <c r="S237" s="58" t="str">
        <f t="shared" si="78"/>
        <v>Enter value</v>
      </c>
      <c r="T237" s="55" t="str">
        <f t="shared" si="93"/>
        <v>Enter value</v>
      </c>
      <c r="U237" s="56" t="str">
        <f t="shared" si="79"/>
        <v>Enter value</v>
      </c>
      <c r="V237" s="57" t="str">
        <f t="shared" si="80"/>
        <v>Enter value</v>
      </c>
      <c r="W237" s="55" t="str">
        <f t="shared" si="90"/>
        <v>Enter value</v>
      </c>
      <c r="X237" s="55" t="str">
        <f t="shared" si="90"/>
        <v>Enter value</v>
      </c>
      <c r="Y237" s="57" t="str">
        <f t="shared" si="84"/>
        <v>Enter value</v>
      </c>
      <c r="Z237" s="55" t="str">
        <f t="shared" si="90"/>
        <v>Enter value</v>
      </c>
      <c r="AA237" s="57" t="str">
        <f t="shared" si="81"/>
        <v>Enter value</v>
      </c>
      <c r="AB237" s="55" t="str">
        <f t="shared" si="82"/>
        <v>Enter value</v>
      </c>
      <c r="AC237" s="55" t="str">
        <f t="shared" si="83"/>
        <v>Enter value</v>
      </c>
      <c r="AD237" s="70" t="str">
        <f t="shared" si="91"/>
        <v>Do not enter value here</v>
      </c>
      <c r="AE237" s="70" t="str">
        <f>IF(OR(H237="Enter Value",H237="Leave Blank"),"Do not enter value here",IF(G237="1 - Low",VLOOKUP(B237,'Rent Limts'!$D$14:$L$20,8,FALSE),IF(G237="2 - High",VLOOKUP(B237,'Rent Limts'!$D$14:$I$20,6,FALSE),IF(D237="HCD",VLOOKUP(B237,'Rent Limts'!$D$2:$S$7,MATCH(H237,'Rent Limts'!$D$1:$S$1,0),0),VLOOKUP(B237,'Rent Limts'!$D$8:$S$13,MATCH(H237,'Rent Limts'!$D$1:$S$1,0),0)))))</f>
        <v>Do not enter value here</v>
      </c>
      <c r="AF237" s="71" t="str">
        <f t="shared" si="94"/>
        <v>Do not enter value here</v>
      </c>
      <c r="AG237" s="70" t="str">
        <f>IF(OR(H237="Enter Value",H237="Leave Blank"),"Do not enter value here",IF(G237="1 - Low",VLOOKUP(B237,'Income Limit'!$D$14:$L$20,8,FALSE),IF(G237="2 - High",VLOOKUP(B237,'Income Limit'!$D$14:$I$20,6,FALSE),IF(D237="HCD",VLOOKUP(B237,'Income Limit'!$D$2:$S$7,MATCH(H237,'Income Limit'!$D$1:$S$1,0),0),VLOOKUP(B237,'Income Limit'!$D$8:$S$13,MATCH(H237,'Income Limit'!$D$1:$S$1,0),0)))))</f>
        <v>Do not enter value here</v>
      </c>
      <c r="AH237" s="72" t="str">
        <f t="shared" si="92"/>
        <v>Do not enter value here</v>
      </c>
    </row>
    <row r="238" spans="1:34" ht="43.2">
      <c r="A238" s="65"/>
      <c r="B238" s="65"/>
      <c r="C238" s="65"/>
      <c r="D238" s="65"/>
      <c r="E238" s="55" t="s">
        <v>53</v>
      </c>
      <c r="F238" s="55" t="str">
        <f t="shared" si="85"/>
        <v>Enter value</v>
      </c>
      <c r="G238" s="55" t="str">
        <f t="shared" si="86"/>
        <v>Enter value</v>
      </c>
      <c r="H238" s="58" t="str">
        <f t="shared" si="87"/>
        <v>Enter value</v>
      </c>
      <c r="I238" s="55" t="str">
        <f t="shared" si="86"/>
        <v>Enter value</v>
      </c>
      <c r="J238" s="56" t="str">
        <f t="shared" ref="J238:J301" si="95">IF(OR(E238="Staff",E238="vacant"),"Leave blank","Enter value")</f>
        <v>Enter value</v>
      </c>
      <c r="K238" s="56" t="str">
        <f t="shared" ref="K238:K301" si="96">IF(OR(E238="Staff",E238="vacant"),"Leave blank","Enter value")</f>
        <v>Enter value</v>
      </c>
      <c r="L238" s="57" t="str">
        <f t="shared" ref="L238:L301" si="97">IF(OR(E238="Staff",E238="vacant"),"Leave blank","Enter value")</f>
        <v>Enter value</v>
      </c>
      <c r="M238" s="57" t="str">
        <f t="shared" ref="M238:M301" si="98">IF(OR(E238="Staff",E238="vacant"),"Leave blank","Enter value")</f>
        <v>Enter value</v>
      </c>
      <c r="N238" s="55" t="str">
        <f t="shared" ref="N238:N301" si="99">IF(OR(E238="Staff",E238="vacant"),"Leave blank","Enter value")</f>
        <v>Enter value</v>
      </c>
      <c r="O238" s="55" t="str">
        <f t="shared" ref="O238:O301" si="100">IF(OR(E238="Staff",E238="vacant"),"Leave blank","Enter value")</f>
        <v>Enter value</v>
      </c>
      <c r="P238" s="55" t="str">
        <f t="shared" si="88"/>
        <v>Enter value</v>
      </c>
      <c r="Q238" s="56" t="str">
        <f t="shared" ref="Q238:Q301" si="101">IF(OR(E238="Staff",E238="vacant"),"Leave blank","Enter value")</f>
        <v>Enter value</v>
      </c>
      <c r="R238" s="57" t="str">
        <f t="shared" si="89"/>
        <v>Enter value</v>
      </c>
      <c r="S238" s="58" t="str">
        <f t="shared" ref="S238:S301" si="102">IF(OR(E238="Staff",E238="vacant"),"Leave blank","Enter value")</f>
        <v>Enter value</v>
      </c>
      <c r="T238" s="55" t="str">
        <f t="shared" si="93"/>
        <v>Enter value</v>
      </c>
      <c r="U238" s="56" t="str">
        <f t="shared" ref="U238:U301" si="103">IF(OR(E238="Staff",E238="vacant"),"Leave blank","Enter value")</f>
        <v>Enter value</v>
      </c>
      <c r="V238" s="57" t="str">
        <f t="shared" ref="V238:V301" si="104">IF(OR(E238="Staff",E238="vacant"),"Leave blank","Enter value")</f>
        <v>Enter value</v>
      </c>
      <c r="W238" s="55" t="str">
        <f t="shared" si="90"/>
        <v>Enter value</v>
      </c>
      <c r="X238" s="55" t="str">
        <f t="shared" si="90"/>
        <v>Enter value</v>
      </c>
      <c r="Y238" s="57" t="str">
        <f t="shared" si="84"/>
        <v>Enter value</v>
      </c>
      <c r="Z238" s="55" t="str">
        <f t="shared" si="90"/>
        <v>Enter value</v>
      </c>
      <c r="AA238" s="57" t="str">
        <f t="shared" ref="AA238:AA301" si="105">IF(OR(E238="Staff",E238="vacant"),"Leave blank","Enter value")</f>
        <v>Enter value</v>
      </c>
      <c r="AB238" s="55" t="str">
        <f t="shared" ref="AB238:AB301" si="106">IF(OR(E238="Staff",E238="vacant"),"Leave blank","Enter value")</f>
        <v>Enter value</v>
      </c>
      <c r="AC238" s="55" t="str">
        <f t="shared" ref="AC238:AC301" si="107">IF(OR(E238="Staff",E238="vacant"),"Leave blank","Enter value")</f>
        <v>Enter value</v>
      </c>
      <c r="AD238" s="70" t="str">
        <f t="shared" si="91"/>
        <v>Do not enter value here</v>
      </c>
      <c r="AE238" s="70" t="str">
        <f>IF(OR(H238="Enter Value",H238="Leave Blank"),"Do not enter value here",IF(G238="1 - Low",VLOOKUP(B238,'Rent Limts'!$D$14:$L$20,8,FALSE),IF(G238="2 - High",VLOOKUP(B238,'Rent Limts'!$D$14:$I$20,6,FALSE),IF(D238="HCD",VLOOKUP(B238,'Rent Limts'!$D$2:$S$7,MATCH(H238,'Rent Limts'!$D$1:$S$1,0),0),VLOOKUP(B238,'Rent Limts'!$D$8:$S$13,MATCH(H238,'Rent Limts'!$D$1:$S$1,0),0)))))</f>
        <v>Do not enter value here</v>
      </c>
      <c r="AF238" s="71" t="str">
        <f t="shared" si="94"/>
        <v>Do not enter value here</v>
      </c>
      <c r="AG238" s="70" t="str">
        <f>IF(OR(H238="Enter Value",H238="Leave Blank"),"Do not enter value here",IF(G238="1 - Low",VLOOKUP(B238,'Income Limit'!$D$14:$L$20,8,FALSE),IF(G238="2 - High",VLOOKUP(B238,'Income Limit'!$D$14:$I$20,6,FALSE),IF(D238="HCD",VLOOKUP(B238,'Income Limit'!$D$2:$S$7,MATCH(H238,'Income Limit'!$D$1:$S$1,0),0),VLOOKUP(B238,'Income Limit'!$D$8:$S$13,MATCH(H238,'Income Limit'!$D$1:$S$1,0),0)))))</f>
        <v>Do not enter value here</v>
      </c>
      <c r="AH238" s="72" t="str">
        <f t="shared" si="92"/>
        <v>Do not enter value here</v>
      </c>
    </row>
    <row r="239" spans="1:34" ht="43.2">
      <c r="A239" s="65"/>
      <c r="B239" s="65"/>
      <c r="C239" s="65"/>
      <c r="D239" s="65"/>
      <c r="E239" s="55" t="s">
        <v>53</v>
      </c>
      <c r="F239" s="55" t="str">
        <f t="shared" si="85"/>
        <v>Enter value</v>
      </c>
      <c r="G239" s="55" t="str">
        <f t="shared" si="86"/>
        <v>Enter value</v>
      </c>
      <c r="H239" s="58" t="str">
        <f t="shared" si="87"/>
        <v>Enter value</v>
      </c>
      <c r="I239" s="55" t="str">
        <f t="shared" si="86"/>
        <v>Enter value</v>
      </c>
      <c r="J239" s="56" t="str">
        <f t="shared" si="95"/>
        <v>Enter value</v>
      </c>
      <c r="K239" s="56" t="str">
        <f t="shared" si="96"/>
        <v>Enter value</v>
      </c>
      <c r="L239" s="57" t="str">
        <f t="shared" si="97"/>
        <v>Enter value</v>
      </c>
      <c r="M239" s="57" t="str">
        <f t="shared" si="98"/>
        <v>Enter value</v>
      </c>
      <c r="N239" s="55" t="str">
        <f t="shared" si="99"/>
        <v>Enter value</v>
      </c>
      <c r="O239" s="55" t="str">
        <f t="shared" si="100"/>
        <v>Enter value</v>
      </c>
      <c r="P239" s="55" t="str">
        <f t="shared" si="88"/>
        <v>Enter value</v>
      </c>
      <c r="Q239" s="56" t="str">
        <f t="shared" si="101"/>
        <v>Enter value</v>
      </c>
      <c r="R239" s="57" t="str">
        <f t="shared" si="89"/>
        <v>Enter value</v>
      </c>
      <c r="S239" s="58" t="str">
        <f t="shared" si="102"/>
        <v>Enter value</v>
      </c>
      <c r="T239" s="55" t="str">
        <f t="shared" si="93"/>
        <v>Enter value</v>
      </c>
      <c r="U239" s="56" t="str">
        <f t="shared" si="103"/>
        <v>Enter value</v>
      </c>
      <c r="V239" s="57" t="str">
        <f t="shared" si="104"/>
        <v>Enter value</v>
      </c>
      <c r="W239" s="55" t="str">
        <f t="shared" si="90"/>
        <v>Enter value</v>
      </c>
      <c r="X239" s="55" t="str">
        <f t="shared" si="90"/>
        <v>Enter value</v>
      </c>
      <c r="Y239" s="57" t="str">
        <f t="shared" si="84"/>
        <v>Enter value</v>
      </c>
      <c r="Z239" s="55" t="str">
        <f t="shared" si="90"/>
        <v>Enter value</v>
      </c>
      <c r="AA239" s="57" t="str">
        <f t="shared" si="105"/>
        <v>Enter value</v>
      </c>
      <c r="AB239" s="55" t="str">
        <f t="shared" si="106"/>
        <v>Enter value</v>
      </c>
      <c r="AC239" s="55" t="str">
        <f t="shared" si="107"/>
        <v>Enter value</v>
      </c>
      <c r="AD239" s="70" t="str">
        <f t="shared" si="91"/>
        <v>Do not enter value here</v>
      </c>
      <c r="AE239" s="70" t="str">
        <f>IF(OR(H239="Enter Value",H239="Leave Blank"),"Do not enter value here",IF(G239="1 - Low",VLOOKUP(B239,'Rent Limts'!$D$14:$L$20,8,FALSE),IF(G239="2 - High",VLOOKUP(B239,'Rent Limts'!$D$14:$I$20,6,FALSE),IF(D239="HCD",VLOOKUP(B239,'Rent Limts'!$D$2:$S$7,MATCH(H239,'Rent Limts'!$D$1:$S$1,0),0),VLOOKUP(B239,'Rent Limts'!$D$8:$S$13,MATCH(H239,'Rent Limts'!$D$1:$S$1,0),0)))))</f>
        <v>Do not enter value here</v>
      </c>
      <c r="AF239" s="71" t="str">
        <f t="shared" si="94"/>
        <v>Do not enter value here</v>
      </c>
      <c r="AG239" s="70" t="str">
        <f>IF(OR(H239="Enter Value",H239="Leave Blank"),"Do not enter value here",IF(G239="1 - Low",VLOOKUP(B239,'Income Limit'!$D$14:$L$20,8,FALSE),IF(G239="2 - High",VLOOKUP(B239,'Income Limit'!$D$14:$I$20,6,FALSE),IF(D239="HCD",VLOOKUP(B239,'Income Limit'!$D$2:$S$7,MATCH(H239,'Income Limit'!$D$1:$S$1,0),0),VLOOKUP(B239,'Income Limit'!$D$8:$S$13,MATCH(H239,'Income Limit'!$D$1:$S$1,0),0)))))</f>
        <v>Do not enter value here</v>
      </c>
      <c r="AH239" s="72" t="str">
        <f t="shared" si="92"/>
        <v>Do not enter value here</v>
      </c>
    </row>
    <row r="240" spans="1:34" ht="43.2">
      <c r="A240" s="65"/>
      <c r="B240" s="65"/>
      <c r="C240" s="65"/>
      <c r="D240" s="65"/>
      <c r="E240" s="55" t="s">
        <v>53</v>
      </c>
      <c r="F240" s="55" t="str">
        <f t="shared" si="85"/>
        <v>Enter value</v>
      </c>
      <c r="G240" s="55" t="str">
        <f t="shared" si="86"/>
        <v>Enter value</v>
      </c>
      <c r="H240" s="58" t="str">
        <f t="shared" si="87"/>
        <v>Enter value</v>
      </c>
      <c r="I240" s="55" t="str">
        <f t="shared" si="86"/>
        <v>Enter value</v>
      </c>
      <c r="J240" s="56" t="str">
        <f t="shared" si="95"/>
        <v>Enter value</v>
      </c>
      <c r="K240" s="56" t="str">
        <f t="shared" si="96"/>
        <v>Enter value</v>
      </c>
      <c r="L240" s="57" t="str">
        <f t="shared" si="97"/>
        <v>Enter value</v>
      </c>
      <c r="M240" s="57" t="str">
        <f t="shared" si="98"/>
        <v>Enter value</v>
      </c>
      <c r="N240" s="55" t="str">
        <f t="shared" si="99"/>
        <v>Enter value</v>
      </c>
      <c r="O240" s="55" t="str">
        <f t="shared" si="100"/>
        <v>Enter value</v>
      </c>
      <c r="P240" s="55" t="str">
        <f t="shared" si="88"/>
        <v>Enter value</v>
      </c>
      <c r="Q240" s="56" t="str">
        <f t="shared" si="101"/>
        <v>Enter value</v>
      </c>
      <c r="R240" s="57" t="str">
        <f t="shared" si="89"/>
        <v>Enter value</v>
      </c>
      <c r="S240" s="58" t="str">
        <f t="shared" si="102"/>
        <v>Enter value</v>
      </c>
      <c r="T240" s="55" t="str">
        <f t="shared" si="93"/>
        <v>Enter value</v>
      </c>
      <c r="U240" s="56" t="str">
        <f t="shared" si="103"/>
        <v>Enter value</v>
      </c>
      <c r="V240" s="57" t="str">
        <f t="shared" si="104"/>
        <v>Enter value</v>
      </c>
      <c r="W240" s="55" t="str">
        <f t="shared" si="90"/>
        <v>Enter value</v>
      </c>
      <c r="X240" s="55" t="str">
        <f t="shared" si="90"/>
        <v>Enter value</v>
      </c>
      <c r="Y240" s="57" t="str">
        <f t="shared" si="84"/>
        <v>Enter value</v>
      </c>
      <c r="Z240" s="55" t="str">
        <f t="shared" si="90"/>
        <v>Enter value</v>
      </c>
      <c r="AA240" s="57" t="str">
        <f t="shared" si="105"/>
        <v>Enter value</v>
      </c>
      <c r="AB240" s="55" t="str">
        <f t="shared" si="106"/>
        <v>Enter value</v>
      </c>
      <c r="AC240" s="55" t="str">
        <f t="shared" si="107"/>
        <v>Enter value</v>
      </c>
      <c r="AD240" s="70" t="str">
        <f t="shared" si="91"/>
        <v>Do not enter value here</v>
      </c>
      <c r="AE240" s="70" t="str">
        <f>IF(OR(H240="Enter Value",H240="Leave Blank"),"Do not enter value here",IF(G240="1 - Low",VLOOKUP(B240,'Rent Limts'!$D$14:$L$20,8,FALSE),IF(G240="2 - High",VLOOKUP(B240,'Rent Limts'!$D$14:$I$20,6,FALSE),IF(D240="HCD",VLOOKUP(B240,'Rent Limts'!$D$2:$S$7,MATCH(H240,'Rent Limts'!$D$1:$S$1,0),0),VLOOKUP(B240,'Rent Limts'!$D$8:$S$13,MATCH(H240,'Rent Limts'!$D$1:$S$1,0),0)))))</f>
        <v>Do not enter value here</v>
      </c>
      <c r="AF240" s="71" t="str">
        <f t="shared" si="94"/>
        <v>Do not enter value here</v>
      </c>
      <c r="AG240" s="70" t="str">
        <f>IF(OR(H240="Enter Value",H240="Leave Blank"),"Do not enter value here",IF(G240="1 - Low",VLOOKUP(B240,'Income Limit'!$D$14:$L$20,8,FALSE),IF(G240="2 - High",VLOOKUP(B240,'Income Limit'!$D$14:$I$20,6,FALSE),IF(D240="HCD",VLOOKUP(B240,'Income Limit'!$D$2:$S$7,MATCH(H240,'Income Limit'!$D$1:$S$1,0),0),VLOOKUP(B240,'Income Limit'!$D$8:$S$13,MATCH(H240,'Income Limit'!$D$1:$S$1,0),0)))))</f>
        <v>Do not enter value here</v>
      </c>
      <c r="AH240" s="72" t="str">
        <f t="shared" si="92"/>
        <v>Do not enter value here</v>
      </c>
    </row>
    <row r="241" spans="1:34" ht="43.2">
      <c r="A241" s="65"/>
      <c r="B241" s="65"/>
      <c r="C241" s="65"/>
      <c r="D241" s="65"/>
      <c r="E241" s="55" t="s">
        <v>53</v>
      </c>
      <c r="F241" s="55" t="str">
        <f t="shared" si="85"/>
        <v>Enter value</v>
      </c>
      <c r="G241" s="55" t="str">
        <f t="shared" si="86"/>
        <v>Enter value</v>
      </c>
      <c r="H241" s="58" t="str">
        <f t="shared" si="87"/>
        <v>Enter value</v>
      </c>
      <c r="I241" s="55" t="str">
        <f t="shared" si="86"/>
        <v>Enter value</v>
      </c>
      <c r="J241" s="56" t="str">
        <f t="shared" si="95"/>
        <v>Enter value</v>
      </c>
      <c r="K241" s="56" t="str">
        <f t="shared" si="96"/>
        <v>Enter value</v>
      </c>
      <c r="L241" s="57" t="str">
        <f t="shared" si="97"/>
        <v>Enter value</v>
      </c>
      <c r="M241" s="57" t="str">
        <f t="shared" si="98"/>
        <v>Enter value</v>
      </c>
      <c r="N241" s="55" t="str">
        <f t="shared" si="99"/>
        <v>Enter value</v>
      </c>
      <c r="O241" s="55" t="str">
        <f t="shared" si="100"/>
        <v>Enter value</v>
      </c>
      <c r="P241" s="55" t="str">
        <f t="shared" si="88"/>
        <v>Enter value</v>
      </c>
      <c r="Q241" s="56" t="str">
        <f t="shared" si="101"/>
        <v>Enter value</v>
      </c>
      <c r="R241" s="57" t="str">
        <f t="shared" si="89"/>
        <v>Enter value</v>
      </c>
      <c r="S241" s="58" t="str">
        <f t="shared" si="102"/>
        <v>Enter value</v>
      </c>
      <c r="T241" s="55" t="str">
        <f t="shared" si="93"/>
        <v>Enter value</v>
      </c>
      <c r="U241" s="56" t="str">
        <f t="shared" si="103"/>
        <v>Enter value</v>
      </c>
      <c r="V241" s="57" t="str">
        <f t="shared" si="104"/>
        <v>Enter value</v>
      </c>
      <c r="W241" s="55" t="str">
        <f t="shared" si="90"/>
        <v>Enter value</v>
      </c>
      <c r="X241" s="55" t="str">
        <f t="shared" si="90"/>
        <v>Enter value</v>
      </c>
      <c r="Y241" s="57" t="str">
        <f t="shared" si="84"/>
        <v>Enter value</v>
      </c>
      <c r="Z241" s="55" t="str">
        <f t="shared" si="90"/>
        <v>Enter value</v>
      </c>
      <c r="AA241" s="57" t="str">
        <f t="shared" si="105"/>
        <v>Enter value</v>
      </c>
      <c r="AB241" s="55" t="str">
        <f t="shared" si="106"/>
        <v>Enter value</v>
      </c>
      <c r="AC241" s="55" t="str">
        <f t="shared" si="107"/>
        <v>Enter value</v>
      </c>
      <c r="AD241" s="70" t="str">
        <f t="shared" si="91"/>
        <v>Do not enter value here</v>
      </c>
      <c r="AE241" s="70" t="str">
        <f>IF(OR(H241="Enter Value",H241="Leave Blank"),"Do not enter value here",IF(G241="1 - Low",VLOOKUP(B241,'Rent Limts'!$D$14:$L$20,8,FALSE),IF(G241="2 - High",VLOOKUP(B241,'Rent Limts'!$D$14:$I$20,6,FALSE),IF(D241="HCD",VLOOKUP(B241,'Rent Limts'!$D$2:$S$7,MATCH(H241,'Rent Limts'!$D$1:$S$1,0),0),VLOOKUP(B241,'Rent Limts'!$D$8:$S$13,MATCH(H241,'Rent Limts'!$D$1:$S$1,0),0)))))</f>
        <v>Do not enter value here</v>
      </c>
      <c r="AF241" s="71" t="str">
        <f t="shared" si="94"/>
        <v>Do not enter value here</v>
      </c>
      <c r="AG241" s="70" t="str">
        <f>IF(OR(H241="Enter Value",H241="Leave Blank"),"Do not enter value here",IF(G241="1 - Low",VLOOKUP(B241,'Income Limit'!$D$14:$L$20,8,FALSE),IF(G241="2 - High",VLOOKUP(B241,'Income Limit'!$D$14:$I$20,6,FALSE),IF(D241="HCD",VLOOKUP(B241,'Income Limit'!$D$2:$S$7,MATCH(H241,'Income Limit'!$D$1:$S$1,0),0),VLOOKUP(B241,'Income Limit'!$D$8:$S$13,MATCH(H241,'Income Limit'!$D$1:$S$1,0),0)))))</f>
        <v>Do not enter value here</v>
      </c>
      <c r="AH241" s="72" t="str">
        <f t="shared" si="92"/>
        <v>Do not enter value here</v>
      </c>
    </row>
    <row r="242" spans="1:34" ht="43.2">
      <c r="A242" s="65"/>
      <c r="B242" s="65"/>
      <c r="C242" s="65"/>
      <c r="D242" s="65"/>
      <c r="E242" s="55" t="s">
        <v>53</v>
      </c>
      <c r="F242" s="55" t="str">
        <f t="shared" si="85"/>
        <v>Enter value</v>
      </c>
      <c r="G242" s="55" t="str">
        <f t="shared" si="86"/>
        <v>Enter value</v>
      </c>
      <c r="H242" s="58" t="str">
        <f t="shared" si="87"/>
        <v>Enter value</v>
      </c>
      <c r="I242" s="55" t="str">
        <f t="shared" si="86"/>
        <v>Enter value</v>
      </c>
      <c r="J242" s="56" t="str">
        <f t="shared" si="95"/>
        <v>Enter value</v>
      </c>
      <c r="K242" s="56" t="str">
        <f t="shared" si="96"/>
        <v>Enter value</v>
      </c>
      <c r="L242" s="57" t="str">
        <f t="shared" si="97"/>
        <v>Enter value</v>
      </c>
      <c r="M242" s="57" t="str">
        <f t="shared" si="98"/>
        <v>Enter value</v>
      </c>
      <c r="N242" s="55" t="str">
        <f t="shared" si="99"/>
        <v>Enter value</v>
      </c>
      <c r="O242" s="55" t="str">
        <f t="shared" si="100"/>
        <v>Enter value</v>
      </c>
      <c r="P242" s="55" t="str">
        <f t="shared" si="88"/>
        <v>Enter value</v>
      </c>
      <c r="Q242" s="56" t="str">
        <f t="shared" si="101"/>
        <v>Enter value</v>
      </c>
      <c r="R242" s="57" t="str">
        <f t="shared" si="89"/>
        <v>Enter value</v>
      </c>
      <c r="S242" s="58" t="str">
        <f t="shared" si="102"/>
        <v>Enter value</v>
      </c>
      <c r="T242" s="55" t="str">
        <f t="shared" si="93"/>
        <v>Enter value</v>
      </c>
      <c r="U242" s="56" t="str">
        <f t="shared" si="103"/>
        <v>Enter value</v>
      </c>
      <c r="V242" s="57" t="str">
        <f t="shared" si="104"/>
        <v>Enter value</v>
      </c>
      <c r="W242" s="55" t="str">
        <f t="shared" si="90"/>
        <v>Enter value</v>
      </c>
      <c r="X242" s="55" t="str">
        <f t="shared" si="90"/>
        <v>Enter value</v>
      </c>
      <c r="Y242" s="57" t="str">
        <f t="shared" si="84"/>
        <v>Enter value</v>
      </c>
      <c r="Z242" s="55" t="str">
        <f t="shared" si="90"/>
        <v>Enter value</v>
      </c>
      <c r="AA242" s="57" t="str">
        <f t="shared" si="105"/>
        <v>Enter value</v>
      </c>
      <c r="AB242" s="55" t="str">
        <f t="shared" si="106"/>
        <v>Enter value</v>
      </c>
      <c r="AC242" s="55" t="str">
        <f t="shared" si="107"/>
        <v>Enter value</v>
      </c>
      <c r="AD242" s="70" t="str">
        <f t="shared" si="91"/>
        <v>Do not enter value here</v>
      </c>
      <c r="AE242" s="70" t="str">
        <f>IF(OR(H242="Enter Value",H242="Leave Blank"),"Do not enter value here",IF(G242="1 - Low",VLOOKUP(B242,'Rent Limts'!$D$14:$L$20,8,FALSE),IF(G242="2 - High",VLOOKUP(B242,'Rent Limts'!$D$14:$I$20,6,FALSE),IF(D242="HCD",VLOOKUP(B242,'Rent Limts'!$D$2:$S$7,MATCH(H242,'Rent Limts'!$D$1:$S$1,0),0),VLOOKUP(B242,'Rent Limts'!$D$8:$S$13,MATCH(H242,'Rent Limts'!$D$1:$S$1,0),0)))))</f>
        <v>Do not enter value here</v>
      </c>
      <c r="AF242" s="71" t="str">
        <f t="shared" si="94"/>
        <v>Do not enter value here</v>
      </c>
      <c r="AG242" s="70" t="str">
        <f>IF(OR(H242="Enter Value",H242="Leave Blank"),"Do not enter value here",IF(G242="1 - Low",VLOOKUP(B242,'Income Limit'!$D$14:$L$20,8,FALSE),IF(G242="2 - High",VLOOKUP(B242,'Income Limit'!$D$14:$I$20,6,FALSE),IF(D242="HCD",VLOOKUP(B242,'Income Limit'!$D$2:$S$7,MATCH(H242,'Income Limit'!$D$1:$S$1,0),0),VLOOKUP(B242,'Income Limit'!$D$8:$S$13,MATCH(H242,'Income Limit'!$D$1:$S$1,0),0)))))</f>
        <v>Do not enter value here</v>
      </c>
      <c r="AH242" s="72" t="str">
        <f t="shared" si="92"/>
        <v>Do not enter value here</v>
      </c>
    </row>
    <row r="243" spans="1:34" ht="43.2">
      <c r="A243" s="65"/>
      <c r="B243" s="65"/>
      <c r="C243" s="65"/>
      <c r="D243" s="65"/>
      <c r="E243" s="55" t="s">
        <v>53</v>
      </c>
      <c r="F243" s="55" t="str">
        <f t="shared" si="85"/>
        <v>Enter value</v>
      </c>
      <c r="G243" s="55" t="str">
        <f t="shared" si="86"/>
        <v>Enter value</v>
      </c>
      <c r="H243" s="58" t="str">
        <f t="shared" si="87"/>
        <v>Enter value</v>
      </c>
      <c r="I243" s="55" t="str">
        <f t="shared" si="86"/>
        <v>Enter value</v>
      </c>
      <c r="J243" s="56" t="str">
        <f t="shared" si="95"/>
        <v>Enter value</v>
      </c>
      <c r="K243" s="56" t="str">
        <f t="shared" si="96"/>
        <v>Enter value</v>
      </c>
      <c r="L243" s="57" t="str">
        <f t="shared" si="97"/>
        <v>Enter value</v>
      </c>
      <c r="M243" s="57" t="str">
        <f t="shared" si="98"/>
        <v>Enter value</v>
      </c>
      <c r="N243" s="55" t="str">
        <f t="shared" si="99"/>
        <v>Enter value</v>
      </c>
      <c r="O243" s="55" t="str">
        <f t="shared" si="100"/>
        <v>Enter value</v>
      </c>
      <c r="P243" s="55" t="str">
        <f t="shared" si="88"/>
        <v>Enter value</v>
      </c>
      <c r="Q243" s="56" t="str">
        <f t="shared" si="101"/>
        <v>Enter value</v>
      </c>
      <c r="R243" s="57" t="str">
        <f t="shared" si="89"/>
        <v>Enter value</v>
      </c>
      <c r="S243" s="58" t="str">
        <f t="shared" si="102"/>
        <v>Enter value</v>
      </c>
      <c r="T243" s="55" t="str">
        <f t="shared" si="93"/>
        <v>Enter value</v>
      </c>
      <c r="U243" s="56" t="str">
        <f t="shared" si="103"/>
        <v>Enter value</v>
      </c>
      <c r="V243" s="57" t="str">
        <f t="shared" si="104"/>
        <v>Enter value</v>
      </c>
      <c r="W243" s="55" t="str">
        <f t="shared" si="90"/>
        <v>Enter value</v>
      </c>
      <c r="X243" s="55" t="str">
        <f t="shared" si="90"/>
        <v>Enter value</v>
      </c>
      <c r="Y243" s="57" t="str">
        <f t="shared" si="84"/>
        <v>Enter value</v>
      </c>
      <c r="Z243" s="55" t="str">
        <f t="shared" si="90"/>
        <v>Enter value</v>
      </c>
      <c r="AA243" s="57" t="str">
        <f t="shared" si="105"/>
        <v>Enter value</v>
      </c>
      <c r="AB243" s="55" t="str">
        <f t="shared" si="106"/>
        <v>Enter value</v>
      </c>
      <c r="AC243" s="55" t="str">
        <f t="shared" si="107"/>
        <v>Enter value</v>
      </c>
      <c r="AD243" s="70" t="str">
        <f t="shared" si="91"/>
        <v>Do not enter value here</v>
      </c>
      <c r="AE243" s="70" t="str">
        <f>IF(OR(H243="Enter Value",H243="Leave Blank"),"Do not enter value here",IF(G243="1 - Low",VLOOKUP(B243,'Rent Limts'!$D$14:$L$20,8,FALSE),IF(G243="2 - High",VLOOKUP(B243,'Rent Limts'!$D$14:$I$20,6,FALSE),IF(D243="HCD",VLOOKUP(B243,'Rent Limts'!$D$2:$S$7,MATCH(H243,'Rent Limts'!$D$1:$S$1,0),0),VLOOKUP(B243,'Rent Limts'!$D$8:$S$13,MATCH(H243,'Rent Limts'!$D$1:$S$1,0),0)))))</f>
        <v>Do not enter value here</v>
      </c>
      <c r="AF243" s="71" t="str">
        <f t="shared" si="94"/>
        <v>Do not enter value here</v>
      </c>
      <c r="AG243" s="70" t="str">
        <f>IF(OR(H243="Enter Value",H243="Leave Blank"),"Do not enter value here",IF(G243="1 - Low",VLOOKUP(B243,'Income Limit'!$D$14:$L$20,8,FALSE),IF(G243="2 - High",VLOOKUP(B243,'Income Limit'!$D$14:$I$20,6,FALSE),IF(D243="HCD",VLOOKUP(B243,'Income Limit'!$D$2:$S$7,MATCH(H243,'Income Limit'!$D$1:$S$1,0),0),VLOOKUP(B243,'Income Limit'!$D$8:$S$13,MATCH(H243,'Income Limit'!$D$1:$S$1,0),0)))))</f>
        <v>Do not enter value here</v>
      </c>
      <c r="AH243" s="72" t="str">
        <f t="shared" si="92"/>
        <v>Do not enter value here</v>
      </c>
    </row>
    <row r="244" spans="1:34" ht="43.2">
      <c r="A244" s="65"/>
      <c r="B244" s="65"/>
      <c r="C244" s="65"/>
      <c r="D244" s="65"/>
      <c r="E244" s="55" t="s">
        <v>53</v>
      </c>
      <c r="F244" s="55" t="str">
        <f t="shared" si="85"/>
        <v>Enter value</v>
      </c>
      <c r="G244" s="55" t="str">
        <f t="shared" si="86"/>
        <v>Enter value</v>
      </c>
      <c r="H244" s="58" t="str">
        <f t="shared" si="87"/>
        <v>Enter value</v>
      </c>
      <c r="I244" s="55" t="str">
        <f t="shared" si="86"/>
        <v>Enter value</v>
      </c>
      <c r="J244" s="56" t="str">
        <f t="shared" si="95"/>
        <v>Enter value</v>
      </c>
      <c r="K244" s="56" t="str">
        <f t="shared" si="96"/>
        <v>Enter value</v>
      </c>
      <c r="L244" s="57" t="str">
        <f t="shared" si="97"/>
        <v>Enter value</v>
      </c>
      <c r="M244" s="57" t="str">
        <f t="shared" si="98"/>
        <v>Enter value</v>
      </c>
      <c r="N244" s="55" t="str">
        <f t="shared" si="99"/>
        <v>Enter value</v>
      </c>
      <c r="O244" s="55" t="str">
        <f t="shared" si="100"/>
        <v>Enter value</v>
      </c>
      <c r="P244" s="55" t="str">
        <f t="shared" si="88"/>
        <v>Enter value</v>
      </c>
      <c r="Q244" s="56" t="str">
        <f t="shared" si="101"/>
        <v>Enter value</v>
      </c>
      <c r="R244" s="57" t="str">
        <f t="shared" si="89"/>
        <v>Enter value</v>
      </c>
      <c r="S244" s="58" t="str">
        <f t="shared" si="102"/>
        <v>Enter value</v>
      </c>
      <c r="T244" s="55" t="str">
        <f t="shared" si="93"/>
        <v>Enter value</v>
      </c>
      <c r="U244" s="56" t="str">
        <f t="shared" si="103"/>
        <v>Enter value</v>
      </c>
      <c r="V244" s="57" t="str">
        <f t="shared" si="104"/>
        <v>Enter value</v>
      </c>
      <c r="W244" s="55" t="str">
        <f t="shared" si="90"/>
        <v>Enter value</v>
      </c>
      <c r="X244" s="55" t="str">
        <f t="shared" si="90"/>
        <v>Enter value</v>
      </c>
      <c r="Y244" s="57" t="str">
        <f t="shared" si="84"/>
        <v>Enter value</v>
      </c>
      <c r="Z244" s="55" t="str">
        <f t="shared" si="90"/>
        <v>Enter value</v>
      </c>
      <c r="AA244" s="57" t="str">
        <f t="shared" si="105"/>
        <v>Enter value</v>
      </c>
      <c r="AB244" s="55" t="str">
        <f t="shared" si="106"/>
        <v>Enter value</v>
      </c>
      <c r="AC244" s="55" t="str">
        <f t="shared" si="107"/>
        <v>Enter value</v>
      </c>
      <c r="AD244" s="70" t="str">
        <f t="shared" si="91"/>
        <v>Do not enter value here</v>
      </c>
      <c r="AE244" s="70" t="str">
        <f>IF(OR(H244="Enter Value",H244="Leave Blank"),"Do not enter value here",IF(G244="1 - Low",VLOOKUP(B244,'Rent Limts'!$D$14:$L$20,8,FALSE),IF(G244="2 - High",VLOOKUP(B244,'Rent Limts'!$D$14:$I$20,6,FALSE),IF(D244="HCD",VLOOKUP(B244,'Rent Limts'!$D$2:$S$7,MATCH(H244,'Rent Limts'!$D$1:$S$1,0),0),VLOOKUP(B244,'Rent Limts'!$D$8:$S$13,MATCH(H244,'Rent Limts'!$D$1:$S$1,0),0)))))</f>
        <v>Do not enter value here</v>
      </c>
      <c r="AF244" s="71" t="str">
        <f t="shared" si="94"/>
        <v>Do not enter value here</v>
      </c>
      <c r="AG244" s="70" t="str">
        <f>IF(OR(H244="Enter Value",H244="Leave Blank"),"Do not enter value here",IF(G244="1 - Low",VLOOKUP(B244,'Income Limit'!$D$14:$L$20,8,FALSE),IF(G244="2 - High",VLOOKUP(B244,'Income Limit'!$D$14:$I$20,6,FALSE),IF(D244="HCD",VLOOKUP(B244,'Income Limit'!$D$2:$S$7,MATCH(H244,'Income Limit'!$D$1:$S$1,0),0),VLOOKUP(B244,'Income Limit'!$D$8:$S$13,MATCH(H244,'Income Limit'!$D$1:$S$1,0),0)))))</f>
        <v>Do not enter value here</v>
      </c>
      <c r="AH244" s="72" t="str">
        <f t="shared" si="92"/>
        <v>Do not enter value here</v>
      </c>
    </row>
    <row r="245" spans="1:34" ht="43.2">
      <c r="A245" s="65"/>
      <c r="B245" s="65"/>
      <c r="C245" s="65"/>
      <c r="D245" s="65"/>
      <c r="E245" s="55" t="s">
        <v>53</v>
      </c>
      <c r="F245" s="55" t="str">
        <f t="shared" si="85"/>
        <v>Enter value</v>
      </c>
      <c r="G245" s="55" t="str">
        <f t="shared" si="86"/>
        <v>Enter value</v>
      </c>
      <c r="H245" s="58" t="str">
        <f t="shared" si="87"/>
        <v>Enter value</v>
      </c>
      <c r="I245" s="55" t="str">
        <f t="shared" si="86"/>
        <v>Enter value</v>
      </c>
      <c r="J245" s="56" t="str">
        <f t="shared" si="95"/>
        <v>Enter value</v>
      </c>
      <c r="K245" s="56" t="str">
        <f t="shared" si="96"/>
        <v>Enter value</v>
      </c>
      <c r="L245" s="57" t="str">
        <f t="shared" si="97"/>
        <v>Enter value</v>
      </c>
      <c r="M245" s="57" t="str">
        <f t="shared" si="98"/>
        <v>Enter value</v>
      </c>
      <c r="N245" s="55" t="str">
        <f t="shared" si="99"/>
        <v>Enter value</v>
      </c>
      <c r="O245" s="55" t="str">
        <f t="shared" si="100"/>
        <v>Enter value</v>
      </c>
      <c r="P245" s="55" t="str">
        <f t="shared" si="88"/>
        <v>Enter value</v>
      </c>
      <c r="Q245" s="56" t="str">
        <f t="shared" si="101"/>
        <v>Enter value</v>
      </c>
      <c r="R245" s="57" t="str">
        <f t="shared" si="89"/>
        <v>Enter value</v>
      </c>
      <c r="S245" s="58" t="str">
        <f t="shared" si="102"/>
        <v>Enter value</v>
      </c>
      <c r="T245" s="55" t="str">
        <f t="shared" si="93"/>
        <v>Enter value</v>
      </c>
      <c r="U245" s="56" t="str">
        <f t="shared" si="103"/>
        <v>Enter value</v>
      </c>
      <c r="V245" s="57" t="str">
        <f t="shared" si="104"/>
        <v>Enter value</v>
      </c>
      <c r="W245" s="55" t="str">
        <f t="shared" si="90"/>
        <v>Enter value</v>
      </c>
      <c r="X245" s="55" t="str">
        <f t="shared" si="90"/>
        <v>Enter value</v>
      </c>
      <c r="Y245" s="57" t="str">
        <f t="shared" si="84"/>
        <v>Enter value</v>
      </c>
      <c r="Z245" s="55" t="str">
        <f t="shared" si="90"/>
        <v>Enter value</v>
      </c>
      <c r="AA245" s="57" t="str">
        <f t="shared" si="105"/>
        <v>Enter value</v>
      </c>
      <c r="AB245" s="55" t="str">
        <f t="shared" si="106"/>
        <v>Enter value</v>
      </c>
      <c r="AC245" s="55" t="str">
        <f t="shared" si="107"/>
        <v>Enter value</v>
      </c>
      <c r="AD245" s="70" t="str">
        <f t="shared" si="91"/>
        <v>Do not enter value here</v>
      </c>
      <c r="AE245" s="70" t="str">
        <f>IF(OR(H245="Enter Value",H245="Leave Blank"),"Do not enter value here",IF(G245="1 - Low",VLOOKUP(B245,'Rent Limts'!$D$14:$L$20,8,FALSE),IF(G245="2 - High",VLOOKUP(B245,'Rent Limts'!$D$14:$I$20,6,FALSE),IF(D245="HCD",VLOOKUP(B245,'Rent Limts'!$D$2:$S$7,MATCH(H245,'Rent Limts'!$D$1:$S$1,0),0),VLOOKUP(B245,'Rent Limts'!$D$8:$S$13,MATCH(H245,'Rent Limts'!$D$1:$S$1,0),0)))))</f>
        <v>Do not enter value here</v>
      </c>
      <c r="AF245" s="71" t="str">
        <f t="shared" si="94"/>
        <v>Do not enter value here</v>
      </c>
      <c r="AG245" s="70" t="str">
        <f>IF(OR(H245="Enter Value",H245="Leave Blank"),"Do not enter value here",IF(G245="1 - Low",VLOOKUP(B245,'Income Limit'!$D$14:$L$20,8,FALSE),IF(G245="2 - High",VLOOKUP(B245,'Income Limit'!$D$14:$I$20,6,FALSE),IF(D245="HCD",VLOOKUP(B245,'Income Limit'!$D$2:$S$7,MATCH(H245,'Income Limit'!$D$1:$S$1,0),0),VLOOKUP(B245,'Income Limit'!$D$8:$S$13,MATCH(H245,'Income Limit'!$D$1:$S$1,0),0)))))</f>
        <v>Do not enter value here</v>
      </c>
      <c r="AH245" s="72" t="str">
        <f t="shared" si="92"/>
        <v>Do not enter value here</v>
      </c>
    </row>
    <row r="246" spans="1:34" ht="43.2">
      <c r="A246" s="65"/>
      <c r="B246" s="65"/>
      <c r="C246" s="65"/>
      <c r="D246" s="65"/>
      <c r="E246" s="55" t="s">
        <v>53</v>
      </c>
      <c r="F246" s="55" t="str">
        <f t="shared" si="85"/>
        <v>Enter value</v>
      </c>
      <c r="G246" s="55" t="str">
        <f t="shared" si="86"/>
        <v>Enter value</v>
      </c>
      <c r="H246" s="58" t="str">
        <f t="shared" si="87"/>
        <v>Enter value</v>
      </c>
      <c r="I246" s="55" t="str">
        <f t="shared" si="86"/>
        <v>Enter value</v>
      </c>
      <c r="J246" s="56" t="str">
        <f t="shared" si="95"/>
        <v>Enter value</v>
      </c>
      <c r="K246" s="56" t="str">
        <f t="shared" si="96"/>
        <v>Enter value</v>
      </c>
      <c r="L246" s="57" t="str">
        <f t="shared" si="97"/>
        <v>Enter value</v>
      </c>
      <c r="M246" s="57" t="str">
        <f t="shared" si="98"/>
        <v>Enter value</v>
      </c>
      <c r="N246" s="55" t="str">
        <f t="shared" si="99"/>
        <v>Enter value</v>
      </c>
      <c r="O246" s="55" t="str">
        <f t="shared" si="100"/>
        <v>Enter value</v>
      </c>
      <c r="P246" s="55" t="str">
        <f t="shared" si="88"/>
        <v>Enter value</v>
      </c>
      <c r="Q246" s="56" t="str">
        <f t="shared" si="101"/>
        <v>Enter value</v>
      </c>
      <c r="R246" s="57" t="str">
        <f t="shared" si="89"/>
        <v>Enter value</v>
      </c>
      <c r="S246" s="58" t="str">
        <f t="shared" si="102"/>
        <v>Enter value</v>
      </c>
      <c r="T246" s="55" t="str">
        <f t="shared" si="93"/>
        <v>Enter value</v>
      </c>
      <c r="U246" s="56" t="str">
        <f t="shared" si="103"/>
        <v>Enter value</v>
      </c>
      <c r="V246" s="57" t="str">
        <f t="shared" si="104"/>
        <v>Enter value</v>
      </c>
      <c r="W246" s="55" t="str">
        <f t="shared" si="90"/>
        <v>Enter value</v>
      </c>
      <c r="X246" s="55" t="str">
        <f t="shared" si="90"/>
        <v>Enter value</v>
      </c>
      <c r="Y246" s="57" t="str">
        <f t="shared" si="84"/>
        <v>Enter value</v>
      </c>
      <c r="Z246" s="55" t="str">
        <f t="shared" si="90"/>
        <v>Enter value</v>
      </c>
      <c r="AA246" s="57" t="str">
        <f t="shared" si="105"/>
        <v>Enter value</v>
      </c>
      <c r="AB246" s="55" t="str">
        <f t="shared" si="106"/>
        <v>Enter value</v>
      </c>
      <c r="AC246" s="55" t="str">
        <f t="shared" si="107"/>
        <v>Enter value</v>
      </c>
      <c r="AD246" s="70" t="str">
        <f t="shared" si="91"/>
        <v>Do not enter value here</v>
      </c>
      <c r="AE246" s="70" t="str">
        <f>IF(OR(H246="Enter Value",H246="Leave Blank"),"Do not enter value here",IF(G246="1 - Low",VLOOKUP(B246,'Rent Limts'!$D$14:$L$20,8,FALSE),IF(G246="2 - High",VLOOKUP(B246,'Rent Limts'!$D$14:$I$20,6,FALSE),IF(D246="HCD",VLOOKUP(B246,'Rent Limts'!$D$2:$S$7,MATCH(H246,'Rent Limts'!$D$1:$S$1,0),0),VLOOKUP(B246,'Rent Limts'!$D$8:$S$13,MATCH(H246,'Rent Limts'!$D$1:$S$1,0),0)))))</f>
        <v>Do not enter value here</v>
      </c>
      <c r="AF246" s="71" t="str">
        <f t="shared" si="94"/>
        <v>Do not enter value here</v>
      </c>
      <c r="AG246" s="70" t="str">
        <f>IF(OR(H246="Enter Value",H246="Leave Blank"),"Do not enter value here",IF(G246="1 - Low",VLOOKUP(B246,'Income Limit'!$D$14:$L$20,8,FALSE),IF(G246="2 - High",VLOOKUP(B246,'Income Limit'!$D$14:$I$20,6,FALSE),IF(D246="HCD",VLOOKUP(B246,'Income Limit'!$D$2:$S$7,MATCH(H246,'Income Limit'!$D$1:$S$1,0),0),VLOOKUP(B246,'Income Limit'!$D$8:$S$13,MATCH(H246,'Income Limit'!$D$1:$S$1,0),0)))))</f>
        <v>Do not enter value here</v>
      </c>
      <c r="AH246" s="72" t="str">
        <f t="shared" si="92"/>
        <v>Do not enter value here</v>
      </c>
    </row>
    <row r="247" spans="1:34" ht="43.2">
      <c r="A247" s="65"/>
      <c r="B247" s="65"/>
      <c r="C247" s="65"/>
      <c r="D247" s="65"/>
      <c r="E247" s="55" t="s">
        <v>53</v>
      </c>
      <c r="F247" s="55" t="str">
        <f t="shared" si="85"/>
        <v>Enter value</v>
      </c>
      <c r="G247" s="55" t="str">
        <f t="shared" si="86"/>
        <v>Enter value</v>
      </c>
      <c r="H247" s="58" t="str">
        <f t="shared" si="87"/>
        <v>Enter value</v>
      </c>
      <c r="I247" s="55" t="str">
        <f t="shared" si="86"/>
        <v>Enter value</v>
      </c>
      <c r="J247" s="56" t="str">
        <f t="shared" si="95"/>
        <v>Enter value</v>
      </c>
      <c r="K247" s="56" t="str">
        <f t="shared" si="96"/>
        <v>Enter value</v>
      </c>
      <c r="L247" s="57" t="str">
        <f t="shared" si="97"/>
        <v>Enter value</v>
      </c>
      <c r="M247" s="57" t="str">
        <f t="shared" si="98"/>
        <v>Enter value</v>
      </c>
      <c r="N247" s="55" t="str">
        <f t="shared" si="99"/>
        <v>Enter value</v>
      </c>
      <c r="O247" s="55" t="str">
        <f t="shared" si="100"/>
        <v>Enter value</v>
      </c>
      <c r="P247" s="55" t="str">
        <f t="shared" si="88"/>
        <v>Enter value</v>
      </c>
      <c r="Q247" s="56" t="str">
        <f t="shared" si="101"/>
        <v>Enter value</v>
      </c>
      <c r="R247" s="57" t="str">
        <f t="shared" si="89"/>
        <v>Enter value</v>
      </c>
      <c r="S247" s="58" t="str">
        <f t="shared" si="102"/>
        <v>Enter value</v>
      </c>
      <c r="T247" s="55" t="str">
        <f t="shared" si="93"/>
        <v>Enter value</v>
      </c>
      <c r="U247" s="56" t="str">
        <f t="shared" si="103"/>
        <v>Enter value</v>
      </c>
      <c r="V247" s="57" t="str">
        <f t="shared" si="104"/>
        <v>Enter value</v>
      </c>
      <c r="W247" s="55" t="str">
        <f t="shared" si="90"/>
        <v>Enter value</v>
      </c>
      <c r="X247" s="55" t="str">
        <f t="shared" si="90"/>
        <v>Enter value</v>
      </c>
      <c r="Y247" s="57" t="str">
        <f t="shared" si="84"/>
        <v>Enter value</v>
      </c>
      <c r="Z247" s="55" t="str">
        <f t="shared" si="90"/>
        <v>Enter value</v>
      </c>
      <c r="AA247" s="57" t="str">
        <f t="shared" si="105"/>
        <v>Enter value</v>
      </c>
      <c r="AB247" s="55" t="str">
        <f t="shared" si="106"/>
        <v>Enter value</v>
      </c>
      <c r="AC247" s="55" t="str">
        <f t="shared" si="107"/>
        <v>Enter value</v>
      </c>
      <c r="AD247" s="70" t="str">
        <f t="shared" si="91"/>
        <v>Do not enter value here</v>
      </c>
      <c r="AE247" s="70" t="str">
        <f>IF(OR(H247="Enter Value",H247="Leave Blank"),"Do not enter value here",IF(G247="1 - Low",VLOOKUP(B247,'Rent Limts'!$D$14:$L$20,8,FALSE),IF(G247="2 - High",VLOOKUP(B247,'Rent Limts'!$D$14:$I$20,6,FALSE),IF(D247="HCD",VLOOKUP(B247,'Rent Limts'!$D$2:$S$7,MATCH(H247,'Rent Limts'!$D$1:$S$1,0),0),VLOOKUP(B247,'Rent Limts'!$D$8:$S$13,MATCH(H247,'Rent Limts'!$D$1:$S$1,0),0)))))</f>
        <v>Do not enter value here</v>
      </c>
      <c r="AF247" s="71" t="str">
        <f t="shared" si="94"/>
        <v>Do not enter value here</v>
      </c>
      <c r="AG247" s="70" t="str">
        <f>IF(OR(H247="Enter Value",H247="Leave Blank"),"Do not enter value here",IF(G247="1 - Low",VLOOKUP(B247,'Income Limit'!$D$14:$L$20,8,FALSE),IF(G247="2 - High",VLOOKUP(B247,'Income Limit'!$D$14:$I$20,6,FALSE),IF(D247="HCD",VLOOKUP(B247,'Income Limit'!$D$2:$S$7,MATCH(H247,'Income Limit'!$D$1:$S$1,0),0),VLOOKUP(B247,'Income Limit'!$D$8:$S$13,MATCH(H247,'Income Limit'!$D$1:$S$1,0),0)))))</f>
        <v>Do not enter value here</v>
      </c>
      <c r="AH247" s="72" t="str">
        <f t="shared" si="92"/>
        <v>Do not enter value here</v>
      </c>
    </row>
    <row r="248" spans="1:34" ht="43.2">
      <c r="A248" s="65"/>
      <c r="B248" s="65"/>
      <c r="C248" s="65"/>
      <c r="D248" s="65"/>
      <c r="E248" s="55" t="s">
        <v>53</v>
      </c>
      <c r="F248" s="55" t="str">
        <f t="shared" si="85"/>
        <v>Enter value</v>
      </c>
      <c r="G248" s="55" t="str">
        <f t="shared" si="86"/>
        <v>Enter value</v>
      </c>
      <c r="H248" s="58" t="str">
        <f t="shared" si="87"/>
        <v>Enter value</v>
      </c>
      <c r="I248" s="55" t="str">
        <f t="shared" si="86"/>
        <v>Enter value</v>
      </c>
      <c r="J248" s="56" t="str">
        <f t="shared" si="95"/>
        <v>Enter value</v>
      </c>
      <c r="K248" s="56" t="str">
        <f t="shared" si="96"/>
        <v>Enter value</v>
      </c>
      <c r="L248" s="57" t="str">
        <f t="shared" si="97"/>
        <v>Enter value</v>
      </c>
      <c r="M248" s="57" t="str">
        <f t="shared" si="98"/>
        <v>Enter value</v>
      </c>
      <c r="N248" s="55" t="str">
        <f t="shared" si="99"/>
        <v>Enter value</v>
      </c>
      <c r="O248" s="55" t="str">
        <f t="shared" si="100"/>
        <v>Enter value</v>
      </c>
      <c r="P248" s="55" t="str">
        <f t="shared" si="88"/>
        <v>Enter value</v>
      </c>
      <c r="Q248" s="56" t="str">
        <f t="shared" si="101"/>
        <v>Enter value</v>
      </c>
      <c r="R248" s="57" t="str">
        <f t="shared" si="89"/>
        <v>Enter value</v>
      </c>
      <c r="S248" s="58" t="str">
        <f t="shared" si="102"/>
        <v>Enter value</v>
      </c>
      <c r="T248" s="55" t="str">
        <f t="shared" si="93"/>
        <v>Enter value</v>
      </c>
      <c r="U248" s="56" t="str">
        <f t="shared" si="103"/>
        <v>Enter value</v>
      </c>
      <c r="V248" s="57" t="str">
        <f t="shared" si="104"/>
        <v>Enter value</v>
      </c>
      <c r="W248" s="55" t="str">
        <f t="shared" si="90"/>
        <v>Enter value</v>
      </c>
      <c r="X248" s="55" t="str">
        <f t="shared" si="90"/>
        <v>Enter value</v>
      </c>
      <c r="Y248" s="57" t="str">
        <f t="shared" si="84"/>
        <v>Enter value</v>
      </c>
      <c r="Z248" s="55" t="str">
        <f t="shared" si="90"/>
        <v>Enter value</v>
      </c>
      <c r="AA248" s="57" t="str">
        <f t="shared" si="105"/>
        <v>Enter value</v>
      </c>
      <c r="AB248" s="55" t="str">
        <f t="shared" si="106"/>
        <v>Enter value</v>
      </c>
      <c r="AC248" s="55" t="str">
        <f t="shared" si="107"/>
        <v>Enter value</v>
      </c>
      <c r="AD248" s="70" t="str">
        <f t="shared" si="91"/>
        <v>Do not enter value here</v>
      </c>
      <c r="AE248" s="70" t="str">
        <f>IF(OR(H248="Enter Value",H248="Leave Blank"),"Do not enter value here",IF(G248="1 - Low",VLOOKUP(B248,'Rent Limts'!$D$14:$L$20,8,FALSE),IF(G248="2 - High",VLOOKUP(B248,'Rent Limts'!$D$14:$I$20,6,FALSE),IF(D248="HCD",VLOOKUP(B248,'Rent Limts'!$D$2:$S$7,MATCH(H248,'Rent Limts'!$D$1:$S$1,0),0),VLOOKUP(B248,'Rent Limts'!$D$8:$S$13,MATCH(H248,'Rent Limts'!$D$1:$S$1,0),0)))))</f>
        <v>Do not enter value here</v>
      </c>
      <c r="AF248" s="71" t="str">
        <f t="shared" si="94"/>
        <v>Do not enter value here</v>
      </c>
      <c r="AG248" s="70" t="str">
        <f>IF(OR(H248="Enter Value",H248="Leave Blank"),"Do not enter value here",IF(G248="1 - Low",VLOOKUP(B248,'Income Limit'!$D$14:$L$20,8,FALSE),IF(G248="2 - High",VLOOKUP(B248,'Income Limit'!$D$14:$I$20,6,FALSE),IF(D248="HCD",VLOOKUP(B248,'Income Limit'!$D$2:$S$7,MATCH(H248,'Income Limit'!$D$1:$S$1,0),0),VLOOKUP(B248,'Income Limit'!$D$8:$S$13,MATCH(H248,'Income Limit'!$D$1:$S$1,0),0)))))</f>
        <v>Do not enter value here</v>
      </c>
      <c r="AH248" s="72" t="str">
        <f t="shared" si="92"/>
        <v>Do not enter value here</v>
      </c>
    </row>
    <row r="249" spans="1:34" ht="43.2">
      <c r="A249" s="65"/>
      <c r="B249" s="65"/>
      <c r="C249" s="65"/>
      <c r="D249" s="65"/>
      <c r="E249" s="55" t="s">
        <v>53</v>
      </c>
      <c r="F249" s="55" t="str">
        <f t="shared" si="85"/>
        <v>Enter value</v>
      </c>
      <c r="G249" s="55" t="str">
        <f t="shared" si="86"/>
        <v>Enter value</v>
      </c>
      <c r="H249" s="58" t="str">
        <f t="shared" si="87"/>
        <v>Enter value</v>
      </c>
      <c r="I249" s="55" t="str">
        <f t="shared" si="86"/>
        <v>Enter value</v>
      </c>
      <c r="J249" s="56" t="str">
        <f t="shared" si="95"/>
        <v>Enter value</v>
      </c>
      <c r="K249" s="56" t="str">
        <f t="shared" si="96"/>
        <v>Enter value</v>
      </c>
      <c r="L249" s="57" t="str">
        <f t="shared" si="97"/>
        <v>Enter value</v>
      </c>
      <c r="M249" s="57" t="str">
        <f t="shared" si="98"/>
        <v>Enter value</v>
      </c>
      <c r="N249" s="55" t="str">
        <f t="shared" si="99"/>
        <v>Enter value</v>
      </c>
      <c r="O249" s="55" t="str">
        <f t="shared" si="100"/>
        <v>Enter value</v>
      </c>
      <c r="P249" s="55" t="str">
        <f t="shared" si="88"/>
        <v>Enter value</v>
      </c>
      <c r="Q249" s="56" t="str">
        <f t="shared" si="101"/>
        <v>Enter value</v>
      </c>
      <c r="R249" s="57" t="str">
        <f t="shared" si="89"/>
        <v>Enter value</v>
      </c>
      <c r="S249" s="58" t="str">
        <f t="shared" si="102"/>
        <v>Enter value</v>
      </c>
      <c r="T249" s="55" t="str">
        <f t="shared" si="93"/>
        <v>Enter value</v>
      </c>
      <c r="U249" s="56" t="str">
        <f t="shared" si="103"/>
        <v>Enter value</v>
      </c>
      <c r="V249" s="57" t="str">
        <f t="shared" si="104"/>
        <v>Enter value</v>
      </c>
      <c r="W249" s="55" t="str">
        <f t="shared" si="90"/>
        <v>Enter value</v>
      </c>
      <c r="X249" s="55" t="str">
        <f t="shared" si="90"/>
        <v>Enter value</v>
      </c>
      <c r="Y249" s="57" t="str">
        <f t="shared" si="84"/>
        <v>Enter value</v>
      </c>
      <c r="Z249" s="55" t="str">
        <f t="shared" si="90"/>
        <v>Enter value</v>
      </c>
      <c r="AA249" s="57" t="str">
        <f t="shared" si="105"/>
        <v>Enter value</v>
      </c>
      <c r="AB249" s="55" t="str">
        <f t="shared" si="106"/>
        <v>Enter value</v>
      </c>
      <c r="AC249" s="55" t="str">
        <f t="shared" si="107"/>
        <v>Enter value</v>
      </c>
      <c r="AD249" s="70" t="str">
        <f t="shared" si="91"/>
        <v>Do not enter value here</v>
      </c>
      <c r="AE249" s="70" t="str">
        <f>IF(OR(H249="Enter Value",H249="Leave Blank"),"Do not enter value here",IF(G249="1 - Low",VLOOKUP(B249,'Rent Limts'!$D$14:$L$20,8,FALSE),IF(G249="2 - High",VLOOKUP(B249,'Rent Limts'!$D$14:$I$20,6,FALSE),IF(D249="HCD",VLOOKUP(B249,'Rent Limts'!$D$2:$S$7,MATCH(H249,'Rent Limts'!$D$1:$S$1,0),0),VLOOKUP(B249,'Rent Limts'!$D$8:$S$13,MATCH(H249,'Rent Limts'!$D$1:$S$1,0),0)))))</f>
        <v>Do not enter value here</v>
      </c>
      <c r="AF249" s="71" t="str">
        <f t="shared" si="94"/>
        <v>Do not enter value here</v>
      </c>
      <c r="AG249" s="70" t="str">
        <f>IF(OR(H249="Enter Value",H249="Leave Blank"),"Do not enter value here",IF(G249="1 - Low",VLOOKUP(B249,'Income Limit'!$D$14:$L$20,8,FALSE),IF(G249="2 - High",VLOOKUP(B249,'Income Limit'!$D$14:$I$20,6,FALSE),IF(D249="HCD",VLOOKUP(B249,'Income Limit'!$D$2:$S$7,MATCH(H249,'Income Limit'!$D$1:$S$1,0),0),VLOOKUP(B249,'Income Limit'!$D$8:$S$13,MATCH(H249,'Income Limit'!$D$1:$S$1,0),0)))))</f>
        <v>Do not enter value here</v>
      </c>
      <c r="AH249" s="72" t="str">
        <f t="shared" si="92"/>
        <v>Do not enter value here</v>
      </c>
    </row>
    <row r="250" spans="1:34" ht="43.2">
      <c r="A250" s="65"/>
      <c r="B250" s="65"/>
      <c r="C250" s="65"/>
      <c r="D250" s="65"/>
      <c r="E250" s="55" t="s">
        <v>53</v>
      </c>
      <c r="F250" s="55" t="str">
        <f t="shared" si="85"/>
        <v>Enter value</v>
      </c>
      <c r="G250" s="55" t="str">
        <f t="shared" si="86"/>
        <v>Enter value</v>
      </c>
      <c r="H250" s="58" t="str">
        <f t="shared" si="87"/>
        <v>Enter value</v>
      </c>
      <c r="I250" s="55" t="str">
        <f t="shared" si="86"/>
        <v>Enter value</v>
      </c>
      <c r="J250" s="56" t="str">
        <f t="shared" si="95"/>
        <v>Enter value</v>
      </c>
      <c r="K250" s="56" t="str">
        <f t="shared" si="96"/>
        <v>Enter value</v>
      </c>
      <c r="L250" s="57" t="str">
        <f t="shared" si="97"/>
        <v>Enter value</v>
      </c>
      <c r="M250" s="57" t="str">
        <f t="shared" si="98"/>
        <v>Enter value</v>
      </c>
      <c r="N250" s="55" t="str">
        <f t="shared" si="99"/>
        <v>Enter value</v>
      </c>
      <c r="O250" s="55" t="str">
        <f t="shared" si="100"/>
        <v>Enter value</v>
      </c>
      <c r="P250" s="55" t="str">
        <f t="shared" si="88"/>
        <v>Enter value</v>
      </c>
      <c r="Q250" s="56" t="str">
        <f t="shared" si="101"/>
        <v>Enter value</v>
      </c>
      <c r="R250" s="57" t="str">
        <f t="shared" si="89"/>
        <v>Enter value</v>
      </c>
      <c r="S250" s="58" t="str">
        <f t="shared" si="102"/>
        <v>Enter value</v>
      </c>
      <c r="T250" s="55" t="str">
        <f t="shared" si="93"/>
        <v>Enter value</v>
      </c>
      <c r="U250" s="56" t="str">
        <f t="shared" si="103"/>
        <v>Enter value</v>
      </c>
      <c r="V250" s="57" t="str">
        <f t="shared" si="104"/>
        <v>Enter value</v>
      </c>
      <c r="W250" s="55" t="str">
        <f t="shared" si="90"/>
        <v>Enter value</v>
      </c>
      <c r="X250" s="55" t="str">
        <f t="shared" si="90"/>
        <v>Enter value</v>
      </c>
      <c r="Y250" s="57" t="str">
        <f t="shared" si="84"/>
        <v>Enter value</v>
      </c>
      <c r="Z250" s="55" t="str">
        <f t="shared" si="90"/>
        <v>Enter value</v>
      </c>
      <c r="AA250" s="57" t="str">
        <f t="shared" si="105"/>
        <v>Enter value</v>
      </c>
      <c r="AB250" s="55" t="str">
        <f t="shared" si="106"/>
        <v>Enter value</v>
      </c>
      <c r="AC250" s="55" t="str">
        <f t="shared" si="107"/>
        <v>Enter value</v>
      </c>
      <c r="AD250" s="70" t="str">
        <f t="shared" si="91"/>
        <v>Do not enter value here</v>
      </c>
      <c r="AE250" s="70" t="str">
        <f>IF(OR(H250="Enter Value",H250="Leave Blank"),"Do not enter value here",IF(G250="1 - Low",VLOOKUP(B250,'Rent Limts'!$D$14:$L$20,8,FALSE),IF(G250="2 - High",VLOOKUP(B250,'Rent Limts'!$D$14:$I$20,6,FALSE),IF(D250="HCD",VLOOKUP(B250,'Rent Limts'!$D$2:$S$7,MATCH(H250,'Rent Limts'!$D$1:$S$1,0),0),VLOOKUP(B250,'Rent Limts'!$D$8:$S$13,MATCH(H250,'Rent Limts'!$D$1:$S$1,0),0)))))</f>
        <v>Do not enter value here</v>
      </c>
      <c r="AF250" s="71" t="str">
        <f t="shared" si="94"/>
        <v>Do not enter value here</v>
      </c>
      <c r="AG250" s="70" t="str">
        <f>IF(OR(H250="Enter Value",H250="Leave Blank"),"Do not enter value here",IF(G250="1 - Low",VLOOKUP(B250,'Income Limit'!$D$14:$L$20,8,FALSE),IF(G250="2 - High",VLOOKUP(B250,'Income Limit'!$D$14:$I$20,6,FALSE),IF(D250="HCD",VLOOKUP(B250,'Income Limit'!$D$2:$S$7,MATCH(H250,'Income Limit'!$D$1:$S$1,0),0),VLOOKUP(B250,'Income Limit'!$D$8:$S$13,MATCH(H250,'Income Limit'!$D$1:$S$1,0),0)))))</f>
        <v>Do not enter value here</v>
      </c>
      <c r="AH250" s="72" t="str">
        <f t="shared" si="92"/>
        <v>Do not enter value here</v>
      </c>
    </row>
    <row r="251" spans="1:34" ht="43.2">
      <c r="A251" s="65"/>
      <c r="B251" s="65"/>
      <c r="C251" s="65"/>
      <c r="D251" s="65"/>
      <c r="E251" s="55" t="s">
        <v>53</v>
      </c>
      <c r="F251" s="55" t="str">
        <f t="shared" si="85"/>
        <v>Enter value</v>
      </c>
      <c r="G251" s="55" t="str">
        <f t="shared" si="86"/>
        <v>Enter value</v>
      </c>
      <c r="H251" s="58" t="str">
        <f t="shared" si="87"/>
        <v>Enter value</v>
      </c>
      <c r="I251" s="55" t="str">
        <f t="shared" si="86"/>
        <v>Enter value</v>
      </c>
      <c r="J251" s="56" t="str">
        <f t="shared" si="95"/>
        <v>Enter value</v>
      </c>
      <c r="K251" s="56" t="str">
        <f t="shared" si="96"/>
        <v>Enter value</v>
      </c>
      <c r="L251" s="57" t="str">
        <f t="shared" si="97"/>
        <v>Enter value</v>
      </c>
      <c r="M251" s="57" t="str">
        <f t="shared" si="98"/>
        <v>Enter value</v>
      </c>
      <c r="N251" s="55" t="str">
        <f t="shared" si="99"/>
        <v>Enter value</v>
      </c>
      <c r="O251" s="55" t="str">
        <f t="shared" si="100"/>
        <v>Enter value</v>
      </c>
      <c r="P251" s="55" t="str">
        <f t="shared" si="88"/>
        <v>Enter value</v>
      </c>
      <c r="Q251" s="56" t="str">
        <f t="shared" si="101"/>
        <v>Enter value</v>
      </c>
      <c r="R251" s="57" t="str">
        <f t="shared" si="89"/>
        <v>Enter value</v>
      </c>
      <c r="S251" s="58" t="str">
        <f t="shared" si="102"/>
        <v>Enter value</v>
      </c>
      <c r="T251" s="55" t="str">
        <f t="shared" si="93"/>
        <v>Enter value</v>
      </c>
      <c r="U251" s="56" t="str">
        <f t="shared" si="103"/>
        <v>Enter value</v>
      </c>
      <c r="V251" s="57" t="str">
        <f t="shared" si="104"/>
        <v>Enter value</v>
      </c>
      <c r="W251" s="55" t="str">
        <f t="shared" si="90"/>
        <v>Enter value</v>
      </c>
      <c r="X251" s="55" t="str">
        <f t="shared" si="90"/>
        <v>Enter value</v>
      </c>
      <c r="Y251" s="57" t="str">
        <f t="shared" si="84"/>
        <v>Enter value</v>
      </c>
      <c r="Z251" s="55" t="str">
        <f t="shared" si="90"/>
        <v>Enter value</v>
      </c>
      <c r="AA251" s="57" t="str">
        <f t="shared" si="105"/>
        <v>Enter value</v>
      </c>
      <c r="AB251" s="55" t="str">
        <f t="shared" si="106"/>
        <v>Enter value</v>
      </c>
      <c r="AC251" s="55" t="str">
        <f t="shared" si="107"/>
        <v>Enter value</v>
      </c>
      <c r="AD251" s="70" t="str">
        <f t="shared" si="91"/>
        <v>Do not enter value here</v>
      </c>
      <c r="AE251" s="70" t="str">
        <f>IF(OR(H251="Enter Value",H251="Leave Blank"),"Do not enter value here",IF(G251="1 - Low",VLOOKUP(B251,'Rent Limts'!$D$14:$L$20,8,FALSE),IF(G251="2 - High",VLOOKUP(B251,'Rent Limts'!$D$14:$I$20,6,FALSE),IF(D251="HCD",VLOOKUP(B251,'Rent Limts'!$D$2:$S$7,MATCH(H251,'Rent Limts'!$D$1:$S$1,0),0),VLOOKUP(B251,'Rent Limts'!$D$8:$S$13,MATCH(H251,'Rent Limts'!$D$1:$S$1,0),0)))))</f>
        <v>Do not enter value here</v>
      </c>
      <c r="AF251" s="71" t="str">
        <f t="shared" si="94"/>
        <v>Do not enter value here</v>
      </c>
      <c r="AG251" s="70" t="str">
        <f>IF(OR(H251="Enter Value",H251="Leave Blank"),"Do not enter value here",IF(G251="1 - Low",VLOOKUP(B251,'Income Limit'!$D$14:$L$20,8,FALSE),IF(G251="2 - High",VLOOKUP(B251,'Income Limit'!$D$14:$I$20,6,FALSE),IF(D251="HCD",VLOOKUP(B251,'Income Limit'!$D$2:$S$7,MATCH(H251,'Income Limit'!$D$1:$S$1,0),0),VLOOKUP(B251,'Income Limit'!$D$8:$S$13,MATCH(H251,'Income Limit'!$D$1:$S$1,0),0)))))</f>
        <v>Do not enter value here</v>
      </c>
      <c r="AH251" s="72" t="str">
        <f t="shared" si="92"/>
        <v>Do not enter value here</v>
      </c>
    </row>
    <row r="252" spans="1:34" ht="43.2">
      <c r="A252" s="65"/>
      <c r="B252" s="65"/>
      <c r="C252" s="65"/>
      <c r="D252" s="65"/>
      <c r="E252" s="55" t="s">
        <v>53</v>
      </c>
      <c r="F252" s="55" t="str">
        <f t="shared" si="85"/>
        <v>Enter value</v>
      </c>
      <c r="G252" s="55" t="str">
        <f t="shared" si="86"/>
        <v>Enter value</v>
      </c>
      <c r="H252" s="58" t="str">
        <f t="shared" si="87"/>
        <v>Enter value</v>
      </c>
      <c r="I252" s="55" t="str">
        <f t="shared" si="86"/>
        <v>Enter value</v>
      </c>
      <c r="J252" s="56" t="str">
        <f t="shared" si="95"/>
        <v>Enter value</v>
      </c>
      <c r="K252" s="56" t="str">
        <f t="shared" si="96"/>
        <v>Enter value</v>
      </c>
      <c r="L252" s="57" t="str">
        <f t="shared" si="97"/>
        <v>Enter value</v>
      </c>
      <c r="M252" s="57" t="str">
        <f t="shared" si="98"/>
        <v>Enter value</v>
      </c>
      <c r="N252" s="55" t="str">
        <f t="shared" si="99"/>
        <v>Enter value</v>
      </c>
      <c r="O252" s="55" t="str">
        <f t="shared" si="100"/>
        <v>Enter value</v>
      </c>
      <c r="P252" s="55" t="str">
        <f t="shared" si="88"/>
        <v>Enter value</v>
      </c>
      <c r="Q252" s="56" t="str">
        <f t="shared" si="101"/>
        <v>Enter value</v>
      </c>
      <c r="R252" s="57" t="str">
        <f t="shared" si="89"/>
        <v>Enter value</v>
      </c>
      <c r="S252" s="58" t="str">
        <f t="shared" si="102"/>
        <v>Enter value</v>
      </c>
      <c r="T252" s="55" t="str">
        <f t="shared" si="93"/>
        <v>Enter value</v>
      </c>
      <c r="U252" s="56" t="str">
        <f t="shared" si="103"/>
        <v>Enter value</v>
      </c>
      <c r="V252" s="57" t="str">
        <f t="shared" si="104"/>
        <v>Enter value</v>
      </c>
      <c r="W252" s="55" t="str">
        <f t="shared" si="90"/>
        <v>Enter value</v>
      </c>
      <c r="X252" s="55" t="str">
        <f t="shared" si="90"/>
        <v>Enter value</v>
      </c>
      <c r="Y252" s="57" t="str">
        <f t="shared" si="84"/>
        <v>Enter value</v>
      </c>
      <c r="Z252" s="55" t="str">
        <f t="shared" si="90"/>
        <v>Enter value</v>
      </c>
      <c r="AA252" s="57" t="str">
        <f t="shared" si="105"/>
        <v>Enter value</v>
      </c>
      <c r="AB252" s="55" t="str">
        <f t="shared" si="106"/>
        <v>Enter value</v>
      </c>
      <c r="AC252" s="55" t="str">
        <f t="shared" si="107"/>
        <v>Enter value</v>
      </c>
      <c r="AD252" s="70" t="str">
        <f t="shared" si="91"/>
        <v>Do not enter value here</v>
      </c>
      <c r="AE252" s="70" t="str">
        <f>IF(OR(H252="Enter Value",H252="Leave Blank"),"Do not enter value here",IF(G252="1 - Low",VLOOKUP(B252,'Rent Limts'!$D$14:$L$20,8,FALSE),IF(G252="2 - High",VLOOKUP(B252,'Rent Limts'!$D$14:$I$20,6,FALSE),IF(D252="HCD",VLOOKUP(B252,'Rent Limts'!$D$2:$S$7,MATCH(H252,'Rent Limts'!$D$1:$S$1,0),0),VLOOKUP(B252,'Rent Limts'!$D$8:$S$13,MATCH(H252,'Rent Limts'!$D$1:$S$1,0),0)))))</f>
        <v>Do not enter value here</v>
      </c>
      <c r="AF252" s="71" t="str">
        <f t="shared" si="94"/>
        <v>Do not enter value here</v>
      </c>
      <c r="AG252" s="70" t="str">
        <f>IF(OR(H252="Enter Value",H252="Leave Blank"),"Do not enter value here",IF(G252="1 - Low",VLOOKUP(B252,'Income Limit'!$D$14:$L$20,8,FALSE),IF(G252="2 - High",VLOOKUP(B252,'Income Limit'!$D$14:$I$20,6,FALSE),IF(D252="HCD",VLOOKUP(B252,'Income Limit'!$D$2:$S$7,MATCH(H252,'Income Limit'!$D$1:$S$1,0),0),VLOOKUP(B252,'Income Limit'!$D$8:$S$13,MATCH(H252,'Income Limit'!$D$1:$S$1,0),0)))))</f>
        <v>Do not enter value here</v>
      </c>
      <c r="AH252" s="72" t="str">
        <f t="shared" si="92"/>
        <v>Do not enter value here</v>
      </c>
    </row>
    <row r="253" spans="1:34" ht="43.2">
      <c r="A253" s="65"/>
      <c r="B253" s="65"/>
      <c r="C253" s="65"/>
      <c r="D253" s="65"/>
      <c r="E253" s="55" t="s">
        <v>53</v>
      </c>
      <c r="F253" s="55" t="str">
        <f t="shared" si="85"/>
        <v>Enter value</v>
      </c>
      <c r="G253" s="55" t="str">
        <f t="shared" si="86"/>
        <v>Enter value</v>
      </c>
      <c r="H253" s="58" t="str">
        <f t="shared" si="87"/>
        <v>Enter value</v>
      </c>
      <c r="I253" s="55" t="str">
        <f t="shared" si="86"/>
        <v>Enter value</v>
      </c>
      <c r="J253" s="56" t="str">
        <f t="shared" si="95"/>
        <v>Enter value</v>
      </c>
      <c r="K253" s="56" t="str">
        <f t="shared" si="96"/>
        <v>Enter value</v>
      </c>
      <c r="L253" s="57" t="str">
        <f t="shared" si="97"/>
        <v>Enter value</v>
      </c>
      <c r="M253" s="57" t="str">
        <f t="shared" si="98"/>
        <v>Enter value</v>
      </c>
      <c r="N253" s="55" t="str">
        <f t="shared" si="99"/>
        <v>Enter value</v>
      </c>
      <c r="O253" s="55" t="str">
        <f t="shared" si="100"/>
        <v>Enter value</v>
      </c>
      <c r="P253" s="55" t="str">
        <f t="shared" si="88"/>
        <v>Enter value</v>
      </c>
      <c r="Q253" s="56" t="str">
        <f t="shared" si="101"/>
        <v>Enter value</v>
      </c>
      <c r="R253" s="57" t="str">
        <f t="shared" si="89"/>
        <v>Enter value</v>
      </c>
      <c r="S253" s="58" t="str">
        <f t="shared" si="102"/>
        <v>Enter value</v>
      </c>
      <c r="T253" s="55" t="str">
        <f t="shared" si="93"/>
        <v>Enter value</v>
      </c>
      <c r="U253" s="56" t="str">
        <f t="shared" si="103"/>
        <v>Enter value</v>
      </c>
      <c r="V253" s="57" t="str">
        <f t="shared" si="104"/>
        <v>Enter value</v>
      </c>
      <c r="W253" s="55" t="str">
        <f t="shared" si="90"/>
        <v>Enter value</v>
      </c>
      <c r="X253" s="55" t="str">
        <f t="shared" si="90"/>
        <v>Enter value</v>
      </c>
      <c r="Y253" s="57" t="str">
        <f t="shared" si="84"/>
        <v>Enter value</v>
      </c>
      <c r="Z253" s="55" t="str">
        <f t="shared" si="90"/>
        <v>Enter value</v>
      </c>
      <c r="AA253" s="57" t="str">
        <f t="shared" si="105"/>
        <v>Enter value</v>
      </c>
      <c r="AB253" s="55" t="str">
        <f t="shared" si="106"/>
        <v>Enter value</v>
      </c>
      <c r="AC253" s="55" t="str">
        <f t="shared" si="107"/>
        <v>Enter value</v>
      </c>
      <c r="AD253" s="70" t="str">
        <f t="shared" si="91"/>
        <v>Do not enter value here</v>
      </c>
      <c r="AE253" s="70" t="str">
        <f>IF(OR(H253="Enter Value",H253="Leave Blank"),"Do not enter value here",IF(G253="1 - Low",VLOOKUP(B253,'Rent Limts'!$D$14:$L$20,8,FALSE),IF(G253="2 - High",VLOOKUP(B253,'Rent Limts'!$D$14:$I$20,6,FALSE),IF(D253="HCD",VLOOKUP(B253,'Rent Limts'!$D$2:$S$7,MATCH(H253,'Rent Limts'!$D$1:$S$1,0),0),VLOOKUP(B253,'Rent Limts'!$D$8:$S$13,MATCH(H253,'Rent Limts'!$D$1:$S$1,0),0)))))</f>
        <v>Do not enter value here</v>
      </c>
      <c r="AF253" s="71" t="str">
        <f t="shared" si="94"/>
        <v>Do not enter value here</v>
      </c>
      <c r="AG253" s="70" t="str">
        <f>IF(OR(H253="Enter Value",H253="Leave Blank"),"Do not enter value here",IF(G253="1 - Low",VLOOKUP(B253,'Income Limit'!$D$14:$L$20,8,FALSE),IF(G253="2 - High",VLOOKUP(B253,'Income Limit'!$D$14:$I$20,6,FALSE),IF(D253="HCD",VLOOKUP(B253,'Income Limit'!$D$2:$S$7,MATCH(H253,'Income Limit'!$D$1:$S$1,0),0),VLOOKUP(B253,'Income Limit'!$D$8:$S$13,MATCH(H253,'Income Limit'!$D$1:$S$1,0),0)))))</f>
        <v>Do not enter value here</v>
      </c>
      <c r="AH253" s="72" t="str">
        <f t="shared" si="92"/>
        <v>Do not enter value here</v>
      </c>
    </row>
    <row r="254" spans="1:34" ht="43.2">
      <c r="A254" s="65"/>
      <c r="B254" s="65"/>
      <c r="C254" s="65"/>
      <c r="D254" s="65"/>
      <c r="E254" s="55" t="s">
        <v>53</v>
      </c>
      <c r="F254" s="55" t="str">
        <f t="shared" si="85"/>
        <v>Enter value</v>
      </c>
      <c r="G254" s="55" t="str">
        <f t="shared" si="86"/>
        <v>Enter value</v>
      </c>
      <c r="H254" s="58" t="str">
        <f t="shared" si="87"/>
        <v>Enter value</v>
      </c>
      <c r="I254" s="55" t="str">
        <f t="shared" si="86"/>
        <v>Enter value</v>
      </c>
      <c r="J254" s="56" t="str">
        <f t="shared" si="95"/>
        <v>Enter value</v>
      </c>
      <c r="K254" s="56" t="str">
        <f t="shared" si="96"/>
        <v>Enter value</v>
      </c>
      <c r="L254" s="57" t="str">
        <f t="shared" si="97"/>
        <v>Enter value</v>
      </c>
      <c r="M254" s="57" t="str">
        <f t="shared" si="98"/>
        <v>Enter value</v>
      </c>
      <c r="N254" s="55" t="str">
        <f t="shared" si="99"/>
        <v>Enter value</v>
      </c>
      <c r="O254" s="55" t="str">
        <f t="shared" si="100"/>
        <v>Enter value</v>
      </c>
      <c r="P254" s="55" t="str">
        <f t="shared" si="88"/>
        <v>Enter value</v>
      </c>
      <c r="Q254" s="56" t="str">
        <f t="shared" si="101"/>
        <v>Enter value</v>
      </c>
      <c r="R254" s="57" t="str">
        <f t="shared" si="89"/>
        <v>Enter value</v>
      </c>
      <c r="S254" s="58" t="str">
        <f t="shared" si="102"/>
        <v>Enter value</v>
      </c>
      <c r="T254" s="55" t="str">
        <f t="shared" si="93"/>
        <v>Enter value</v>
      </c>
      <c r="U254" s="56" t="str">
        <f t="shared" si="103"/>
        <v>Enter value</v>
      </c>
      <c r="V254" s="57" t="str">
        <f t="shared" si="104"/>
        <v>Enter value</v>
      </c>
      <c r="W254" s="55" t="str">
        <f t="shared" si="90"/>
        <v>Enter value</v>
      </c>
      <c r="X254" s="55" t="str">
        <f t="shared" si="90"/>
        <v>Enter value</v>
      </c>
      <c r="Y254" s="57" t="str">
        <f t="shared" si="84"/>
        <v>Enter value</v>
      </c>
      <c r="Z254" s="55" t="str">
        <f t="shared" si="90"/>
        <v>Enter value</v>
      </c>
      <c r="AA254" s="57" t="str">
        <f t="shared" si="105"/>
        <v>Enter value</v>
      </c>
      <c r="AB254" s="55" t="str">
        <f t="shared" si="106"/>
        <v>Enter value</v>
      </c>
      <c r="AC254" s="55" t="str">
        <f t="shared" si="107"/>
        <v>Enter value</v>
      </c>
      <c r="AD254" s="70" t="str">
        <f t="shared" si="91"/>
        <v>Do not enter value here</v>
      </c>
      <c r="AE254" s="70" t="str">
        <f>IF(OR(H254="Enter Value",H254="Leave Blank"),"Do not enter value here",IF(G254="1 - Low",VLOOKUP(B254,'Rent Limts'!$D$14:$L$20,8,FALSE),IF(G254="2 - High",VLOOKUP(B254,'Rent Limts'!$D$14:$I$20,6,FALSE),IF(D254="HCD",VLOOKUP(B254,'Rent Limts'!$D$2:$S$7,MATCH(H254,'Rent Limts'!$D$1:$S$1,0),0),VLOOKUP(B254,'Rent Limts'!$D$8:$S$13,MATCH(H254,'Rent Limts'!$D$1:$S$1,0),0)))))</f>
        <v>Do not enter value here</v>
      </c>
      <c r="AF254" s="71" t="str">
        <f t="shared" si="94"/>
        <v>Do not enter value here</v>
      </c>
      <c r="AG254" s="70" t="str">
        <f>IF(OR(H254="Enter Value",H254="Leave Blank"),"Do not enter value here",IF(G254="1 - Low",VLOOKUP(B254,'Income Limit'!$D$14:$L$20,8,FALSE),IF(G254="2 - High",VLOOKUP(B254,'Income Limit'!$D$14:$I$20,6,FALSE),IF(D254="HCD",VLOOKUP(B254,'Income Limit'!$D$2:$S$7,MATCH(H254,'Income Limit'!$D$1:$S$1,0),0),VLOOKUP(B254,'Income Limit'!$D$8:$S$13,MATCH(H254,'Income Limit'!$D$1:$S$1,0),0)))))</f>
        <v>Do not enter value here</v>
      </c>
      <c r="AH254" s="72" t="str">
        <f t="shared" si="92"/>
        <v>Do not enter value here</v>
      </c>
    </row>
    <row r="255" spans="1:34" ht="43.2">
      <c r="A255" s="65"/>
      <c r="B255" s="65"/>
      <c r="C255" s="65"/>
      <c r="D255" s="65"/>
      <c r="E255" s="55" t="s">
        <v>53</v>
      </c>
      <c r="F255" s="55" t="str">
        <f t="shared" si="85"/>
        <v>Enter value</v>
      </c>
      <c r="G255" s="55" t="str">
        <f t="shared" si="86"/>
        <v>Enter value</v>
      </c>
      <c r="H255" s="58" t="str">
        <f t="shared" si="87"/>
        <v>Enter value</v>
      </c>
      <c r="I255" s="55" t="str">
        <f t="shared" si="86"/>
        <v>Enter value</v>
      </c>
      <c r="J255" s="56" t="str">
        <f t="shared" si="95"/>
        <v>Enter value</v>
      </c>
      <c r="K255" s="56" t="str">
        <f t="shared" si="96"/>
        <v>Enter value</v>
      </c>
      <c r="L255" s="57" t="str">
        <f t="shared" si="97"/>
        <v>Enter value</v>
      </c>
      <c r="M255" s="57" t="str">
        <f t="shared" si="98"/>
        <v>Enter value</v>
      </c>
      <c r="N255" s="55" t="str">
        <f t="shared" si="99"/>
        <v>Enter value</v>
      </c>
      <c r="O255" s="55" t="str">
        <f t="shared" si="100"/>
        <v>Enter value</v>
      </c>
      <c r="P255" s="55" t="str">
        <f t="shared" si="88"/>
        <v>Enter value</v>
      </c>
      <c r="Q255" s="56" t="str">
        <f t="shared" si="101"/>
        <v>Enter value</v>
      </c>
      <c r="R255" s="57" t="str">
        <f t="shared" si="89"/>
        <v>Enter value</v>
      </c>
      <c r="S255" s="58" t="str">
        <f t="shared" si="102"/>
        <v>Enter value</v>
      </c>
      <c r="T255" s="55" t="str">
        <f t="shared" si="93"/>
        <v>Enter value</v>
      </c>
      <c r="U255" s="56" t="str">
        <f t="shared" si="103"/>
        <v>Enter value</v>
      </c>
      <c r="V255" s="57" t="str">
        <f t="shared" si="104"/>
        <v>Enter value</v>
      </c>
      <c r="W255" s="55" t="str">
        <f t="shared" si="90"/>
        <v>Enter value</v>
      </c>
      <c r="X255" s="55" t="str">
        <f t="shared" si="90"/>
        <v>Enter value</v>
      </c>
      <c r="Y255" s="57" t="str">
        <f t="shared" si="84"/>
        <v>Enter value</v>
      </c>
      <c r="Z255" s="55" t="str">
        <f t="shared" si="90"/>
        <v>Enter value</v>
      </c>
      <c r="AA255" s="57" t="str">
        <f t="shared" si="105"/>
        <v>Enter value</v>
      </c>
      <c r="AB255" s="55" t="str">
        <f t="shared" si="106"/>
        <v>Enter value</v>
      </c>
      <c r="AC255" s="55" t="str">
        <f t="shared" si="107"/>
        <v>Enter value</v>
      </c>
      <c r="AD255" s="70" t="str">
        <f t="shared" si="91"/>
        <v>Do not enter value here</v>
      </c>
      <c r="AE255" s="70" t="str">
        <f>IF(OR(H255="Enter Value",H255="Leave Blank"),"Do not enter value here",IF(G255="1 - Low",VLOOKUP(B255,'Rent Limts'!$D$14:$L$20,8,FALSE),IF(G255="2 - High",VLOOKUP(B255,'Rent Limts'!$D$14:$I$20,6,FALSE),IF(D255="HCD",VLOOKUP(B255,'Rent Limts'!$D$2:$S$7,MATCH(H255,'Rent Limts'!$D$1:$S$1,0),0),VLOOKUP(B255,'Rent Limts'!$D$8:$S$13,MATCH(H255,'Rent Limts'!$D$1:$S$1,0),0)))))</f>
        <v>Do not enter value here</v>
      </c>
      <c r="AF255" s="71" t="str">
        <f t="shared" si="94"/>
        <v>Do not enter value here</v>
      </c>
      <c r="AG255" s="70" t="str">
        <f>IF(OR(H255="Enter Value",H255="Leave Blank"),"Do not enter value here",IF(G255="1 - Low",VLOOKUP(B255,'Income Limit'!$D$14:$L$20,8,FALSE),IF(G255="2 - High",VLOOKUP(B255,'Income Limit'!$D$14:$I$20,6,FALSE),IF(D255="HCD",VLOOKUP(B255,'Income Limit'!$D$2:$S$7,MATCH(H255,'Income Limit'!$D$1:$S$1,0),0),VLOOKUP(B255,'Income Limit'!$D$8:$S$13,MATCH(H255,'Income Limit'!$D$1:$S$1,0),0)))))</f>
        <v>Do not enter value here</v>
      </c>
      <c r="AH255" s="72" t="str">
        <f t="shared" si="92"/>
        <v>Do not enter value here</v>
      </c>
    </row>
    <row r="256" spans="1:34" ht="43.2">
      <c r="A256" s="65"/>
      <c r="B256" s="65"/>
      <c r="C256" s="65"/>
      <c r="D256" s="65"/>
      <c r="E256" s="55" t="s">
        <v>53</v>
      </c>
      <c r="F256" s="55" t="str">
        <f t="shared" si="85"/>
        <v>Enter value</v>
      </c>
      <c r="G256" s="55" t="str">
        <f t="shared" si="86"/>
        <v>Enter value</v>
      </c>
      <c r="H256" s="58" t="str">
        <f t="shared" si="87"/>
        <v>Enter value</v>
      </c>
      <c r="I256" s="55" t="str">
        <f t="shared" si="86"/>
        <v>Enter value</v>
      </c>
      <c r="J256" s="56" t="str">
        <f t="shared" si="95"/>
        <v>Enter value</v>
      </c>
      <c r="K256" s="56" t="str">
        <f t="shared" si="96"/>
        <v>Enter value</v>
      </c>
      <c r="L256" s="57" t="str">
        <f t="shared" si="97"/>
        <v>Enter value</v>
      </c>
      <c r="M256" s="57" t="str">
        <f t="shared" si="98"/>
        <v>Enter value</v>
      </c>
      <c r="N256" s="55" t="str">
        <f t="shared" si="99"/>
        <v>Enter value</v>
      </c>
      <c r="O256" s="55" t="str">
        <f t="shared" si="100"/>
        <v>Enter value</v>
      </c>
      <c r="P256" s="55" t="str">
        <f t="shared" si="88"/>
        <v>Enter value</v>
      </c>
      <c r="Q256" s="56" t="str">
        <f t="shared" si="101"/>
        <v>Enter value</v>
      </c>
      <c r="R256" s="57" t="str">
        <f t="shared" si="89"/>
        <v>Enter value</v>
      </c>
      <c r="S256" s="58" t="str">
        <f t="shared" si="102"/>
        <v>Enter value</v>
      </c>
      <c r="T256" s="55" t="str">
        <f t="shared" si="93"/>
        <v>Enter value</v>
      </c>
      <c r="U256" s="56" t="str">
        <f t="shared" si="103"/>
        <v>Enter value</v>
      </c>
      <c r="V256" s="57" t="str">
        <f t="shared" si="104"/>
        <v>Enter value</v>
      </c>
      <c r="W256" s="55" t="str">
        <f t="shared" si="90"/>
        <v>Enter value</v>
      </c>
      <c r="X256" s="55" t="str">
        <f t="shared" si="90"/>
        <v>Enter value</v>
      </c>
      <c r="Y256" s="57" t="str">
        <f t="shared" si="84"/>
        <v>Enter value</v>
      </c>
      <c r="Z256" s="55" t="str">
        <f t="shared" si="90"/>
        <v>Enter value</v>
      </c>
      <c r="AA256" s="57" t="str">
        <f t="shared" si="105"/>
        <v>Enter value</v>
      </c>
      <c r="AB256" s="55" t="str">
        <f t="shared" si="106"/>
        <v>Enter value</v>
      </c>
      <c r="AC256" s="55" t="str">
        <f t="shared" si="107"/>
        <v>Enter value</v>
      </c>
      <c r="AD256" s="70" t="str">
        <f t="shared" si="91"/>
        <v>Do not enter value here</v>
      </c>
      <c r="AE256" s="70" t="str">
        <f>IF(OR(H256="Enter Value",H256="Leave Blank"),"Do not enter value here",IF(G256="1 - Low",VLOOKUP(B256,'Rent Limts'!$D$14:$L$20,8,FALSE),IF(G256="2 - High",VLOOKUP(B256,'Rent Limts'!$D$14:$I$20,6,FALSE),IF(D256="HCD",VLOOKUP(B256,'Rent Limts'!$D$2:$S$7,MATCH(H256,'Rent Limts'!$D$1:$S$1,0),0),VLOOKUP(B256,'Rent Limts'!$D$8:$S$13,MATCH(H256,'Rent Limts'!$D$1:$S$1,0),0)))))</f>
        <v>Do not enter value here</v>
      </c>
      <c r="AF256" s="71" t="str">
        <f t="shared" si="94"/>
        <v>Do not enter value here</v>
      </c>
      <c r="AG256" s="70" t="str">
        <f>IF(OR(H256="Enter Value",H256="Leave Blank"),"Do not enter value here",IF(G256="1 - Low",VLOOKUP(B256,'Income Limit'!$D$14:$L$20,8,FALSE),IF(G256="2 - High",VLOOKUP(B256,'Income Limit'!$D$14:$I$20,6,FALSE),IF(D256="HCD",VLOOKUP(B256,'Income Limit'!$D$2:$S$7,MATCH(H256,'Income Limit'!$D$1:$S$1,0),0),VLOOKUP(B256,'Income Limit'!$D$8:$S$13,MATCH(H256,'Income Limit'!$D$1:$S$1,0),0)))))</f>
        <v>Do not enter value here</v>
      </c>
      <c r="AH256" s="72" t="str">
        <f t="shared" si="92"/>
        <v>Do not enter value here</v>
      </c>
    </row>
    <row r="257" spans="1:34" ht="43.2">
      <c r="A257" s="65"/>
      <c r="B257" s="65"/>
      <c r="C257" s="65"/>
      <c r="D257" s="65"/>
      <c r="E257" s="55" t="s">
        <v>53</v>
      </c>
      <c r="F257" s="55" t="str">
        <f t="shared" si="85"/>
        <v>Enter value</v>
      </c>
      <c r="G257" s="55" t="str">
        <f t="shared" si="86"/>
        <v>Enter value</v>
      </c>
      <c r="H257" s="58" t="str">
        <f t="shared" si="87"/>
        <v>Enter value</v>
      </c>
      <c r="I257" s="55" t="str">
        <f t="shared" si="86"/>
        <v>Enter value</v>
      </c>
      <c r="J257" s="56" t="str">
        <f t="shared" si="95"/>
        <v>Enter value</v>
      </c>
      <c r="K257" s="56" t="str">
        <f t="shared" si="96"/>
        <v>Enter value</v>
      </c>
      <c r="L257" s="57" t="str">
        <f t="shared" si="97"/>
        <v>Enter value</v>
      </c>
      <c r="M257" s="57" t="str">
        <f t="shared" si="98"/>
        <v>Enter value</v>
      </c>
      <c r="N257" s="55" t="str">
        <f t="shared" si="99"/>
        <v>Enter value</v>
      </c>
      <c r="O257" s="55" t="str">
        <f t="shared" si="100"/>
        <v>Enter value</v>
      </c>
      <c r="P257" s="55" t="str">
        <f t="shared" si="88"/>
        <v>Enter value</v>
      </c>
      <c r="Q257" s="56" t="str">
        <f t="shared" si="101"/>
        <v>Enter value</v>
      </c>
      <c r="R257" s="57" t="str">
        <f t="shared" si="89"/>
        <v>Enter value</v>
      </c>
      <c r="S257" s="58" t="str">
        <f t="shared" si="102"/>
        <v>Enter value</v>
      </c>
      <c r="T257" s="55" t="str">
        <f t="shared" si="93"/>
        <v>Enter value</v>
      </c>
      <c r="U257" s="56" t="str">
        <f t="shared" si="103"/>
        <v>Enter value</v>
      </c>
      <c r="V257" s="57" t="str">
        <f t="shared" si="104"/>
        <v>Enter value</v>
      </c>
      <c r="W257" s="55" t="str">
        <f t="shared" si="90"/>
        <v>Enter value</v>
      </c>
      <c r="X257" s="55" t="str">
        <f t="shared" si="90"/>
        <v>Enter value</v>
      </c>
      <c r="Y257" s="57" t="str">
        <f t="shared" si="90"/>
        <v>Enter value</v>
      </c>
      <c r="Z257" s="55" t="str">
        <f t="shared" si="90"/>
        <v>Enter value</v>
      </c>
      <c r="AA257" s="57" t="str">
        <f t="shared" si="105"/>
        <v>Enter value</v>
      </c>
      <c r="AB257" s="55" t="str">
        <f t="shared" si="106"/>
        <v>Enter value</v>
      </c>
      <c r="AC257" s="55" t="str">
        <f t="shared" si="107"/>
        <v>Enter value</v>
      </c>
      <c r="AD257" s="70" t="str">
        <f t="shared" si="91"/>
        <v>Do not enter value here</v>
      </c>
      <c r="AE257" s="70" t="str">
        <f>IF(OR(H257="Enter Value",H257="Leave Blank"),"Do not enter value here",IF(G257="1 - Low",VLOOKUP(B257,'Rent Limts'!$D$14:$L$20,8,FALSE),IF(G257="2 - High",VLOOKUP(B257,'Rent Limts'!$D$14:$I$20,6,FALSE),IF(D257="HCD",VLOOKUP(B257,'Rent Limts'!$D$2:$S$7,MATCH(H257,'Rent Limts'!$D$1:$S$1,0),0),VLOOKUP(B257,'Rent Limts'!$D$8:$S$13,MATCH(H257,'Rent Limts'!$D$1:$S$1,0),0)))))</f>
        <v>Do not enter value here</v>
      </c>
      <c r="AF257" s="71" t="str">
        <f t="shared" si="94"/>
        <v>Do not enter value here</v>
      </c>
      <c r="AG257" s="70" t="str">
        <f>IF(OR(H257="Enter Value",H257="Leave Blank"),"Do not enter value here",IF(G257="1 - Low",VLOOKUP(B257,'Income Limit'!$D$14:$L$20,8,FALSE),IF(G257="2 - High",VLOOKUP(B257,'Income Limit'!$D$14:$I$20,6,FALSE),IF(D257="HCD",VLOOKUP(B257,'Income Limit'!$D$2:$S$7,MATCH(H257,'Income Limit'!$D$1:$S$1,0),0),VLOOKUP(B257,'Income Limit'!$D$8:$S$13,MATCH(H257,'Income Limit'!$D$1:$S$1,0),0)))))</f>
        <v>Do not enter value here</v>
      </c>
      <c r="AH257" s="72" t="str">
        <f t="shared" si="92"/>
        <v>Do not enter value here</v>
      </c>
    </row>
    <row r="258" spans="1:34" ht="43.2">
      <c r="A258" s="65"/>
      <c r="B258" s="65"/>
      <c r="C258" s="65"/>
      <c r="D258" s="65"/>
      <c r="E258" s="55" t="s">
        <v>53</v>
      </c>
      <c r="F258" s="55" t="str">
        <f t="shared" si="85"/>
        <v>Enter value</v>
      </c>
      <c r="G258" s="55" t="str">
        <f t="shared" si="86"/>
        <v>Enter value</v>
      </c>
      <c r="H258" s="58" t="str">
        <f t="shared" si="87"/>
        <v>Enter value</v>
      </c>
      <c r="I258" s="55" t="str">
        <f t="shared" si="86"/>
        <v>Enter value</v>
      </c>
      <c r="J258" s="56" t="str">
        <f t="shared" si="95"/>
        <v>Enter value</v>
      </c>
      <c r="K258" s="56" t="str">
        <f t="shared" si="96"/>
        <v>Enter value</v>
      </c>
      <c r="L258" s="57" t="str">
        <f t="shared" si="97"/>
        <v>Enter value</v>
      </c>
      <c r="M258" s="57" t="str">
        <f t="shared" si="98"/>
        <v>Enter value</v>
      </c>
      <c r="N258" s="55" t="str">
        <f t="shared" si="99"/>
        <v>Enter value</v>
      </c>
      <c r="O258" s="55" t="str">
        <f t="shared" si="100"/>
        <v>Enter value</v>
      </c>
      <c r="P258" s="55" t="str">
        <f t="shared" si="88"/>
        <v>Enter value</v>
      </c>
      <c r="Q258" s="56" t="str">
        <f t="shared" si="101"/>
        <v>Enter value</v>
      </c>
      <c r="R258" s="57" t="str">
        <f t="shared" si="89"/>
        <v>Enter value</v>
      </c>
      <c r="S258" s="58" t="str">
        <f t="shared" si="102"/>
        <v>Enter value</v>
      </c>
      <c r="T258" s="55" t="str">
        <f t="shared" si="93"/>
        <v>Enter value</v>
      </c>
      <c r="U258" s="56" t="str">
        <f t="shared" si="103"/>
        <v>Enter value</v>
      </c>
      <c r="V258" s="57" t="str">
        <f t="shared" si="104"/>
        <v>Enter value</v>
      </c>
      <c r="W258" s="55" t="str">
        <f t="shared" si="90"/>
        <v>Enter value</v>
      </c>
      <c r="X258" s="55" t="str">
        <f t="shared" si="90"/>
        <v>Enter value</v>
      </c>
      <c r="Y258" s="57" t="str">
        <f t="shared" si="90"/>
        <v>Enter value</v>
      </c>
      <c r="Z258" s="55" t="str">
        <f t="shared" si="90"/>
        <v>Enter value</v>
      </c>
      <c r="AA258" s="57" t="str">
        <f t="shared" si="105"/>
        <v>Enter value</v>
      </c>
      <c r="AB258" s="55" t="str">
        <f t="shared" si="106"/>
        <v>Enter value</v>
      </c>
      <c r="AC258" s="55" t="str">
        <f t="shared" si="107"/>
        <v>Enter value</v>
      </c>
      <c r="AD258" s="70" t="str">
        <f t="shared" si="91"/>
        <v>Do not enter value here</v>
      </c>
      <c r="AE258" s="70" t="str">
        <f>IF(OR(H258="Enter Value",H258="Leave Blank"),"Do not enter value here",IF(G258="1 - Low",VLOOKUP(B258,'Rent Limts'!$D$14:$L$20,8,FALSE),IF(G258="2 - High",VLOOKUP(B258,'Rent Limts'!$D$14:$I$20,6,FALSE),IF(D258="HCD",VLOOKUP(B258,'Rent Limts'!$D$2:$S$7,MATCH(H258,'Rent Limts'!$D$1:$S$1,0),0),VLOOKUP(B258,'Rent Limts'!$D$8:$S$13,MATCH(H258,'Rent Limts'!$D$1:$S$1,0),0)))))</f>
        <v>Do not enter value here</v>
      </c>
      <c r="AF258" s="71" t="str">
        <f t="shared" si="94"/>
        <v>Do not enter value here</v>
      </c>
      <c r="AG258" s="70" t="str">
        <f>IF(OR(H258="Enter Value",H258="Leave Blank"),"Do not enter value here",IF(G258="1 - Low",VLOOKUP(B258,'Income Limit'!$D$14:$L$20,8,FALSE),IF(G258="2 - High",VLOOKUP(B258,'Income Limit'!$D$14:$I$20,6,FALSE),IF(D258="HCD",VLOOKUP(B258,'Income Limit'!$D$2:$S$7,MATCH(H258,'Income Limit'!$D$1:$S$1,0),0),VLOOKUP(B258,'Income Limit'!$D$8:$S$13,MATCH(H258,'Income Limit'!$D$1:$S$1,0),0)))))</f>
        <v>Do not enter value here</v>
      </c>
      <c r="AH258" s="72" t="str">
        <f t="shared" si="92"/>
        <v>Do not enter value here</v>
      </c>
    </row>
    <row r="259" spans="1:34" ht="43.2">
      <c r="A259" s="65"/>
      <c r="B259" s="65"/>
      <c r="C259" s="65"/>
      <c r="D259" s="65"/>
      <c r="E259" s="55" t="s">
        <v>53</v>
      </c>
      <c r="F259" s="55" t="str">
        <f t="shared" ref="F259:F322" si="108">IF(OR($E259="Staff",$E259="vacant"),"Leave blank","Enter value")</f>
        <v>Enter value</v>
      </c>
      <c r="G259" s="55" t="str">
        <f t="shared" ref="G259:I322" si="109">IF($E259="Staff","Leave blank","Enter value")</f>
        <v>Enter value</v>
      </c>
      <c r="H259" s="58" t="str">
        <f t="shared" ref="H259:H322" si="110">IF($E259="Staff","Leave blank",IF($G259="1 - Low",50%,IF($G259="2 - High",65%,"Enter value")))</f>
        <v>Enter value</v>
      </c>
      <c r="I259" s="55" t="str">
        <f t="shared" si="109"/>
        <v>Enter value</v>
      </c>
      <c r="J259" s="56" t="str">
        <f t="shared" si="95"/>
        <v>Enter value</v>
      </c>
      <c r="K259" s="56" t="str">
        <f t="shared" si="96"/>
        <v>Enter value</v>
      </c>
      <c r="L259" s="57" t="str">
        <f t="shared" si="97"/>
        <v>Enter value</v>
      </c>
      <c r="M259" s="57" t="str">
        <f t="shared" si="98"/>
        <v>Enter value</v>
      </c>
      <c r="N259" s="55" t="str">
        <f t="shared" si="99"/>
        <v>Enter value</v>
      </c>
      <c r="O259" s="55" t="str">
        <f t="shared" si="100"/>
        <v>Enter value</v>
      </c>
      <c r="P259" s="55" t="str">
        <f t="shared" ref="P259:P322" si="111">IF(OR($E259="Staff",$E259="vacant"),"Leave blank","Enter value")</f>
        <v>Enter value</v>
      </c>
      <c r="Q259" s="56" t="str">
        <f t="shared" si="101"/>
        <v>Enter value</v>
      </c>
      <c r="R259" s="57" t="str">
        <f t="shared" ref="R259:R322" si="112">IF(OR(E259="Staff",E259="vacant"),"Leave blank","Enter value")</f>
        <v>Enter value</v>
      </c>
      <c r="S259" s="58" t="str">
        <f t="shared" si="102"/>
        <v>Enter value</v>
      </c>
      <c r="T259" s="55" t="str">
        <f t="shared" si="93"/>
        <v>Enter value</v>
      </c>
      <c r="U259" s="56" t="str">
        <f t="shared" si="103"/>
        <v>Enter value</v>
      </c>
      <c r="V259" s="57" t="str">
        <f t="shared" si="104"/>
        <v>Enter value</v>
      </c>
      <c r="W259" s="55" t="str">
        <f t="shared" ref="W259:Z322" si="113">IF(OR($E259="Staff",$E259="vacant"),"Leave blank","Enter value")</f>
        <v>Enter value</v>
      </c>
      <c r="X259" s="55" t="str">
        <f t="shared" si="113"/>
        <v>Enter value</v>
      </c>
      <c r="Y259" s="57" t="str">
        <f t="shared" ref="Y259:Y322" si="114">IF(OR($E259="Staff",$E259="vacant"),"Leave blank","Enter value")</f>
        <v>Enter value</v>
      </c>
      <c r="Z259" s="55" t="str">
        <f t="shared" si="113"/>
        <v>Enter value</v>
      </c>
      <c r="AA259" s="57" t="str">
        <f t="shared" si="105"/>
        <v>Enter value</v>
      </c>
      <c r="AB259" s="55" t="str">
        <f t="shared" si="106"/>
        <v>Enter value</v>
      </c>
      <c r="AC259" s="55" t="str">
        <f t="shared" si="107"/>
        <v>Enter value</v>
      </c>
      <c r="AD259" s="70" t="str">
        <f t="shared" ref="AD259:AD322" si="115">"Do not enter value here"</f>
        <v>Do not enter value here</v>
      </c>
      <c r="AE259" s="70" t="str">
        <f>IF(OR(H259="Enter Value",H259="Leave Blank"),"Do not enter value here",IF(G259="1 - Low",VLOOKUP(B259,'Rent Limts'!$D$14:$L$20,8,FALSE),IF(G259="2 - High",VLOOKUP(B259,'Rent Limts'!$D$14:$I$20,6,FALSE),IF(D259="HCD",VLOOKUP(B259,'Rent Limts'!$D$2:$S$7,MATCH(H259,'Rent Limts'!$D$1:$S$1,0),0),VLOOKUP(B259,'Rent Limts'!$D$8:$S$13,MATCH(H259,'Rent Limts'!$D$1:$S$1,0),0)))))</f>
        <v>Do not enter value here</v>
      </c>
      <c r="AF259" s="71" t="str">
        <f t="shared" si="94"/>
        <v>Do not enter value here</v>
      </c>
      <c r="AG259" s="70" t="str">
        <f>IF(OR(H259="Enter Value",H259="Leave Blank"),"Do not enter value here",IF(G259="1 - Low",VLOOKUP(B259,'Income Limit'!$D$14:$L$20,8,FALSE),IF(G259="2 - High",VLOOKUP(B259,'Income Limit'!$D$14:$I$20,6,FALSE),IF(D259="HCD",VLOOKUP(B259,'Income Limit'!$D$2:$S$7,MATCH(H259,'Income Limit'!$D$1:$S$1,0),0),VLOOKUP(B259,'Income Limit'!$D$8:$S$13,MATCH(H259,'Income Limit'!$D$1:$S$1,0),0)))))</f>
        <v>Do not enter value here</v>
      </c>
      <c r="AH259" s="72" t="str">
        <f t="shared" ref="AH259:AH322" si="116">IF(AND(U259&lt;&gt;"Enter Value",AG259&lt;&gt;"Do not enter value here"),(U259-AG259),"Do not enter value here")</f>
        <v>Do not enter value here</v>
      </c>
    </row>
    <row r="260" spans="1:34" ht="43.2">
      <c r="A260" s="65"/>
      <c r="B260" s="65"/>
      <c r="C260" s="65"/>
      <c r="D260" s="65"/>
      <c r="E260" s="55" t="s">
        <v>53</v>
      </c>
      <c r="F260" s="55" t="str">
        <f t="shared" si="108"/>
        <v>Enter value</v>
      </c>
      <c r="G260" s="55" t="str">
        <f t="shared" si="109"/>
        <v>Enter value</v>
      </c>
      <c r="H260" s="58" t="str">
        <f t="shared" si="110"/>
        <v>Enter value</v>
      </c>
      <c r="I260" s="55" t="str">
        <f t="shared" si="109"/>
        <v>Enter value</v>
      </c>
      <c r="J260" s="56" t="str">
        <f t="shared" si="95"/>
        <v>Enter value</v>
      </c>
      <c r="K260" s="56" t="str">
        <f t="shared" si="96"/>
        <v>Enter value</v>
      </c>
      <c r="L260" s="57" t="str">
        <f t="shared" si="97"/>
        <v>Enter value</v>
      </c>
      <c r="M260" s="57" t="str">
        <f t="shared" si="98"/>
        <v>Enter value</v>
      </c>
      <c r="N260" s="55" t="str">
        <f t="shared" si="99"/>
        <v>Enter value</v>
      </c>
      <c r="O260" s="55" t="str">
        <f t="shared" si="100"/>
        <v>Enter value</v>
      </c>
      <c r="P260" s="55" t="str">
        <f t="shared" si="111"/>
        <v>Enter value</v>
      </c>
      <c r="Q260" s="56" t="str">
        <f t="shared" si="101"/>
        <v>Enter value</v>
      </c>
      <c r="R260" s="57" t="str">
        <f t="shared" si="112"/>
        <v>Enter value</v>
      </c>
      <c r="S260" s="58" t="str">
        <f t="shared" si="102"/>
        <v>Enter value</v>
      </c>
      <c r="T260" s="55" t="str">
        <f t="shared" ref="T260:T323" si="117">IF(OR($E260="Staff",$E260="vacant"),"Leave blank","Enter value")</f>
        <v>Enter value</v>
      </c>
      <c r="U260" s="56" t="str">
        <f t="shared" si="103"/>
        <v>Enter value</v>
      </c>
      <c r="V260" s="57" t="str">
        <f t="shared" si="104"/>
        <v>Enter value</v>
      </c>
      <c r="W260" s="55" t="str">
        <f t="shared" si="113"/>
        <v>Enter value</v>
      </c>
      <c r="X260" s="55" t="str">
        <f t="shared" si="113"/>
        <v>Enter value</v>
      </c>
      <c r="Y260" s="57" t="str">
        <f t="shared" si="114"/>
        <v>Enter value</v>
      </c>
      <c r="Z260" s="55" t="str">
        <f t="shared" si="113"/>
        <v>Enter value</v>
      </c>
      <c r="AA260" s="57" t="str">
        <f t="shared" si="105"/>
        <v>Enter value</v>
      </c>
      <c r="AB260" s="55" t="str">
        <f t="shared" si="106"/>
        <v>Enter value</v>
      </c>
      <c r="AC260" s="55" t="str">
        <f t="shared" si="107"/>
        <v>Enter value</v>
      </c>
      <c r="AD260" s="70" t="str">
        <f t="shared" si="115"/>
        <v>Do not enter value here</v>
      </c>
      <c r="AE260" s="70" t="str">
        <f>IF(OR(H260="Enter Value",H260="Leave Blank"),"Do not enter value here",IF(G260="1 - Low",VLOOKUP(B260,'Rent Limts'!$D$14:$L$20,8,FALSE),IF(G260="2 - High",VLOOKUP(B260,'Rent Limts'!$D$14:$I$20,6,FALSE),IF(D260="HCD",VLOOKUP(B260,'Rent Limts'!$D$2:$S$7,MATCH(H260,'Rent Limts'!$D$1:$S$1,0),0),VLOOKUP(B260,'Rent Limts'!$D$8:$S$13,MATCH(H260,'Rent Limts'!$D$1:$S$1,0),0)))))</f>
        <v>Do not enter value here</v>
      </c>
      <c r="AF260" s="71" t="str">
        <f t="shared" ref="AF260:AF323" si="118">IF(AD260&lt;&gt;"Do not enter value here",K260-(AE260-AD260),"Do not enter value here")</f>
        <v>Do not enter value here</v>
      </c>
      <c r="AG260" s="70" t="str">
        <f>IF(OR(H260="Enter Value",H260="Leave Blank"),"Do not enter value here",IF(G260="1 - Low",VLOOKUP(B260,'Income Limit'!$D$14:$L$20,8,FALSE),IF(G260="2 - High",VLOOKUP(B260,'Income Limit'!$D$14:$I$20,6,FALSE),IF(D260="HCD",VLOOKUP(B260,'Income Limit'!$D$2:$S$7,MATCH(H260,'Income Limit'!$D$1:$S$1,0),0),VLOOKUP(B260,'Income Limit'!$D$8:$S$13,MATCH(H260,'Income Limit'!$D$1:$S$1,0),0)))))</f>
        <v>Do not enter value here</v>
      </c>
      <c r="AH260" s="72" t="str">
        <f t="shared" si="116"/>
        <v>Do not enter value here</v>
      </c>
    </row>
    <row r="261" spans="1:34" ht="43.2">
      <c r="A261" s="65"/>
      <c r="B261" s="65"/>
      <c r="C261" s="65"/>
      <c r="D261" s="65"/>
      <c r="E261" s="55" t="s">
        <v>53</v>
      </c>
      <c r="F261" s="55" t="str">
        <f t="shared" si="108"/>
        <v>Enter value</v>
      </c>
      <c r="G261" s="55" t="str">
        <f t="shared" si="109"/>
        <v>Enter value</v>
      </c>
      <c r="H261" s="58" t="str">
        <f t="shared" si="110"/>
        <v>Enter value</v>
      </c>
      <c r="I261" s="55" t="str">
        <f t="shared" si="109"/>
        <v>Enter value</v>
      </c>
      <c r="J261" s="56" t="str">
        <f t="shared" si="95"/>
        <v>Enter value</v>
      </c>
      <c r="K261" s="56" t="str">
        <f t="shared" si="96"/>
        <v>Enter value</v>
      </c>
      <c r="L261" s="57" t="str">
        <f t="shared" si="97"/>
        <v>Enter value</v>
      </c>
      <c r="M261" s="57" t="str">
        <f t="shared" si="98"/>
        <v>Enter value</v>
      </c>
      <c r="N261" s="55" t="str">
        <f t="shared" si="99"/>
        <v>Enter value</v>
      </c>
      <c r="O261" s="55" t="str">
        <f t="shared" si="100"/>
        <v>Enter value</v>
      </c>
      <c r="P261" s="55" t="str">
        <f t="shared" si="111"/>
        <v>Enter value</v>
      </c>
      <c r="Q261" s="56" t="str">
        <f t="shared" si="101"/>
        <v>Enter value</v>
      </c>
      <c r="R261" s="57" t="str">
        <f t="shared" si="112"/>
        <v>Enter value</v>
      </c>
      <c r="S261" s="58" t="str">
        <f t="shared" si="102"/>
        <v>Enter value</v>
      </c>
      <c r="T261" s="55" t="str">
        <f t="shared" si="117"/>
        <v>Enter value</v>
      </c>
      <c r="U261" s="56" t="str">
        <f t="shared" si="103"/>
        <v>Enter value</v>
      </c>
      <c r="V261" s="57" t="str">
        <f t="shared" si="104"/>
        <v>Enter value</v>
      </c>
      <c r="W261" s="55" t="str">
        <f t="shared" si="113"/>
        <v>Enter value</v>
      </c>
      <c r="X261" s="55" t="str">
        <f t="shared" si="113"/>
        <v>Enter value</v>
      </c>
      <c r="Y261" s="57" t="str">
        <f t="shared" si="114"/>
        <v>Enter value</v>
      </c>
      <c r="Z261" s="55" t="str">
        <f t="shared" si="113"/>
        <v>Enter value</v>
      </c>
      <c r="AA261" s="57" t="str">
        <f t="shared" si="105"/>
        <v>Enter value</v>
      </c>
      <c r="AB261" s="55" t="str">
        <f t="shared" si="106"/>
        <v>Enter value</v>
      </c>
      <c r="AC261" s="55" t="str">
        <f t="shared" si="107"/>
        <v>Enter value</v>
      </c>
      <c r="AD261" s="70" t="str">
        <f t="shared" si="115"/>
        <v>Do not enter value here</v>
      </c>
      <c r="AE261" s="70" t="str">
        <f>IF(OR(H261="Enter Value",H261="Leave Blank"),"Do not enter value here",IF(G261="1 - Low",VLOOKUP(B261,'Rent Limts'!$D$14:$L$20,8,FALSE),IF(G261="2 - High",VLOOKUP(B261,'Rent Limts'!$D$14:$I$20,6,FALSE),IF(D261="HCD",VLOOKUP(B261,'Rent Limts'!$D$2:$S$7,MATCH(H261,'Rent Limts'!$D$1:$S$1,0),0),VLOOKUP(B261,'Rent Limts'!$D$8:$S$13,MATCH(H261,'Rent Limts'!$D$1:$S$1,0),0)))))</f>
        <v>Do not enter value here</v>
      </c>
      <c r="AF261" s="71" t="str">
        <f t="shared" si="118"/>
        <v>Do not enter value here</v>
      </c>
      <c r="AG261" s="70" t="str">
        <f>IF(OR(H261="Enter Value",H261="Leave Blank"),"Do not enter value here",IF(G261="1 - Low",VLOOKUP(B261,'Income Limit'!$D$14:$L$20,8,FALSE),IF(G261="2 - High",VLOOKUP(B261,'Income Limit'!$D$14:$I$20,6,FALSE),IF(D261="HCD",VLOOKUP(B261,'Income Limit'!$D$2:$S$7,MATCH(H261,'Income Limit'!$D$1:$S$1,0),0),VLOOKUP(B261,'Income Limit'!$D$8:$S$13,MATCH(H261,'Income Limit'!$D$1:$S$1,0),0)))))</f>
        <v>Do not enter value here</v>
      </c>
      <c r="AH261" s="72" t="str">
        <f t="shared" si="116"/>
        <v>Do not enter value here</v>
      </c>
    </row>
    <row r="262" spans="1:34" ht="43.2">
      <c r="A262" s="65"/>
      <c r="B262" s="65"/>
      <c r="C262" s="65"/>
      <c r="D262" s="65"/>
      <c r="E262" s="55" t="s">
        <v>53</v>
      </c>
      <c r="F262" s="55" t="str">
        <f t="shared" si="108"/>
        <v>Enter value</v>
      </c>
      <c r="G262" s="55" t="str">
        <f t="shared" si="109"/>
        <v>Enter value</v>
      </c>
      <c r="H262" s="58" t="str">
        <f t="shared" si="110"/>
        <v>Enter value</v>
      </c>
      <c r="I262" s="55" t="str">
        <f t="shared" si="109"/>
        <v>Enter value</v>
      </c>
      <c r="J262" s="56" t="str">
        <f t="shared" si="95"/>
        <v>Enter value</v>
      </c>
      <c r="K262" s="56" t="str">
        <f t="shared" si="96"/>
        <v>Enter value</v>
      </c>
      <c r="L262" s="57" t="str">
        <f t="shared" si="97"/>
        <v>Enter value</v>
      </c>
      <c r="M262" s="57" t="str">
        <f t="shared" si="98"/>
        <v>Enter value</v>
      </c>
      <c r="N262" s="55" t="str">
        <f t="shared" si="99"/>
        <v>Enter value</v>
      </c>
      <c r="O262" s="55" t="str">
        <f t="shared" si="100"/>
        <v>Enter value</v>
      </c>
      <c r="P262" s="55" t="str">
        <f t="shared" si="111"/>
        <v>Enter value</v>
      </c>
      <c r="Q262" s="56" t="str">
        <f t="shared" si="101"/>
        <v>Enter value</v>
      </c>
      <c r="R262" s="57" t="str">
        <f t="shared" si="112"/>
        <v>Enter value</v>
      </c>
      <c r="S262" s="58" t="str">
        <f t="shared" si="102"/>
        <v>Enter value</v>
      </c>
      <c r="T262" s="55" t="str">
        <f t="shared" si="117"/>
        <v>Enter value</v>
      </c>
      <c r="U262" s="56" t="str">
        <f t="shared" si="103"/>
        <v>Enter value</v>
      </c>
      <c r="V262" s="57" t="str">
        <f t="shared" si="104"/>
        <v>Enter value</v>
      </c>
      <c r="W262" s="55" t="str">
        <f t="shared" si="113"/>
        <v>Enter value</v>
      </c>
      <c r="X262" s="55" t="str">
        <f t="shared" si="113"/>
        <v>Enter value</v>
      </c>
      <c r="Y262" s="57" t="str">
        <f t="shared" si="114"/>
        <v>Enter value</v>
      </c>
      <c r="Z262" s="55" t="str">
        <f t="shared" si="113"/>
        <v>Enter value</v>
      </c>
      <c r="AA262" s="57" t="str">
        <f t="shared" si="105"/>
        <v>Enter value</v>
      </c>
      <c r="AB262" s="55" t="str">
        <f t="shared" si="106"/>
        <v>Enter value</v>
      </c>
      <c r="AC262" s="55" t="str">
        <f t="shared" si="107"/>
        <v>Enter value</v>
      </c>
      <c r="AD262" s="70" t="str">
        <f t="shared" si="115"/>
        <v>Do not enter value here</v>
      </c>
      <c r="AE262" s="70" t="str">
        <f>IF(OR(H262="Enter Value",H262="Leave Blank"),"Do not enter value here",IF(G262="1 - Low",VLOOKUP(B262,'Rent Limts'!$D$14:$L$20,8,FALSE),IF(G262="2 - High",VLOOKUP(B262,'Rent Limts'!$D$14:$I$20,6,FALSE),IF(D262="HCD",VLOOKUP(B262,'Rent Limts'!$D$2:$S$7,MATCH(H262,'Rent Limts'!$D$1:$S$1,0),0),VLOOKUP(B262,'Rent Limts'!$D$8:$S$13,MATCH(H262,'Rent Limts'!$D$1:$S$1,0),0)))))</f>
        <v>Do not enter value here</v>
      </c>
      <c r="AF262" s="71" t="str">
        <f t="shared" si="118"/>
        <v>Do not enter value here</v>
      </c>
      <c r="AG262" s="70" t="str">
        <f>IF(OR(H262="Enter Value",H262="Leave Blank"),"Do not enter value here",IF(G262="1 - Low",VLOOKUP(B262,'Income Limit'!$D$14:$L$20,8,FALSE),IF(G262="2 - High",VLOOKUP(B262,'Income Limit'!$D$14:$I$20,6,FALSE),IF(D262="HCD",VLOOKUP(B262,'Income Limit'!$D$2:$S$7,MATCH(H262,'Income Limit'!$D$1:$S$1,0),0),VLOOKUP(B262,'Income Limit'!$D$8:$S$13,MATCH(H262,'Income Limit'!$D$1:$S$1,0),0)))))</f>
        <v>Do not enter value here</v>
      </c>
      <c r="AH262" s="72" t="str">
        <f t="shared" si="116"/>
        <v>Do not enter value here</v>
      </c>
    </row>
    <row r="263" spans="1:34" ht="43.2">
      <c r="A263" s="65"/>
      <c r="B263" s="65"/>
      <c r="C263" s="65"/>
      <c r="D263" s="65"/>
      <c r="E263" s="55" t="s">
        <v>53</v>
      </c>
      <c r="F263" s="55" t="str">
        <f t="shared" si="108"/>
        <v>Enter value</v>
      </c>
      <c r="G263" s="55" t="str">
        <f t="shared" si="109"/>
        <v>Enter value</v>
      </c>
      <c r="H263" s="58" t="str">
        <f t="shared" si="110"/>
        <v>Enter value</v>
      </c>
      <c r="I263" s="55" t="str">
        <f t="shared" si="109"/>
        <v>Enter value</v>
      </c>
      <c r="J263" s="56" t="str">
        <f t="shared" si="95"/>
        <v>Enter value</v>
      </c>
      <c r="K263" s="56" t="str">
        <f t="shared" si="96"/>
        <v>Enter value</v>
      </c>
      <c r="L263" s="57" t="str">
        <f t="shared" si="97"/>
        <v>Enter value</v>
      </c>
      <c r="M263" s="57" t="str">
        <f t="shared" si="98"/>
        <v>Enter value</v>
      </c>
      <c r="N263" s="55" t="str">
        <f t="shared" si="99"/>
        <v>Enter value</v>
      </c>
      <c r="O263" s="55" t="str">
        <f t="shared" si="100"/>
        <v>Enter value</v>
      </c>
      <c r="P263" s="55" t="str">
        <f t="shared" si="111"/>
        <v>Enter value</v>
      </c>
      <c r="Q263" s="56" t="str">
        <f t="shared" si="101"/>
        <v>Enter value</v>
      </c>
      <c r="R263" s="57" t="str">
        <f t="shared" si="112"/>
        <v>Enter value</v>
      </c>
      <c r="S263" s="58" t="str">
        <f t="shared" si="102"/>
        <v>Enter value</v>
      </c>
      <c r="T263" s="55" t="str">
        <f t="shared" si="117"/>
        <v>Enter value</v>
      </c>
      <c r="U263" s="56" t="str">
        <f t="shared" si="103"/>
        <v>Enter value</v>
      </c>
      <c r="V263" s="57" t="str">
        <f t="shared" si="104"/>
        <v>Enter value</v>
      </c>
      <c r="W263" s="55" t="str">
        <f t="shared" si="113"/>
        <v>Enter value</v>
      </c>
      <c r="X263" s="55" t="str">
        <f t="shared" si="113"/>
        <v>Enter value</v>
      </c>
      <c r="Y263" s="57" t="str">
        <f t="shared" si="114"/>
        <v>Enter value</v>
      </c>
      <c r="Z263" s="55" t="str">
        <f t="shared" si="113"/>
        <v>Enter value</v>
      </c>
      <c r="AA263" s="57" t="str">
        <f t="shared" si="105"/>
        <v>Enter value</v>
      </c>
      <c r="AB263" s="55" t="str">
        <f t="shared" si="106"/>
        <v>Enter value</v>
      </c>
      <c r="AC263" s="55" t="str">
        <f t="shared" si="107"/>
        <v>Enter value</v>
      </c>
      <c r="AD263" s="70" t="str">
        <f t="shared" si="115"/>
        <v>Do not enter value here</v>
      </c>
      <c r="AE263" s="70" t="str">
        <f>IF(OR(H263="Enter Value",H263="Leave Blank"),"Do not enter value here",IF(G263="1 - Low",VLOOKUP(B263,'Rent Limts'!$D$14:$L$20,8,FALSE),IF(G263="2 - High",VLOOKUP(B263,'Rent Limts'!$D$14:$I$20,6,FALSE),IF(D263="HCD",VLOOKUP(B263,'Rent Limts'!$D$2:$S$7,MATCH(H263,'Rent Limts'!$D$1:$S$1,0),0),VLOOKUP(B263,'Rent Limts'!$D$8:$S$13,MATCH(H263,'Rent Limts'!$D$1:$S$1,0),0)))))</f>
        <v>Do not enter value here</v>
      </c>
      <c r="AF263" s="71" t="str">
        <f t="shared" si="118"/>
        <v>Do not enter value here</v>
      </c>
      <c r="AG263" s="70" t="str">
        <f>IF(OR(H263="Enter Value",H263="Leave Blank"),"Do not enter value here",IF(G263="1 - Low",VLOOKUP(B263,'Income Limit'!$D$14:$L$20,8,FALSE),IF(G263="2 - High",VLOOKUP(B263,'Income Limit'!$D$14:$I$20,6,FALSE),IF(D263="HCD",VLOOKUP(B263,'Income Limit'!$D$2:$S$7,MATCH(H263,'Income Limit'!$D$1:$S$1,0),0),VLOOKUP(B263,'Income Limit'!$D$8:$S$13,MATCH(H263,'Income Limit'!$D$1:$S$1,0),0)))))</f>
        <v>Do not enter value here</v>
      </c>
      <c r="AH263" s="72" t="str">
        <f t="shared" si="116"/>
        <v>Do not enter value here</v>
      </c>
    </row>
    <row r="264" spans="1:34" ht="43.2">
      <c r="A264" s="65"/>
      <c r="B264" s="65"/>
      <c r="C264" s="65"/>
      <c r="D264" s="65"/>
      <c r="E264" s="55" t="s">
        <v>53</v>
      </c>
      <c r="F264" s="55" t="str">
        <f t="shared" si="108"/>
        <v>Enter value</v>
      </c>
      <c r="G264" s="55" t="str">
        <f t="shared" si="109"/>
        <v>Enter value</v>
      </c>
      <c r="H264" s="58" t="str">
        <f t="shared" si="110"/>
        <v>Enter value</v>
      </c>
      <c r="I264" s="55" t="str">
        <f t="shared" si="109"/>
        <v>Enter value</v>
      </c>
      <c r="J264" s="56" t="str">
        <f t="shared" si="95"/>
        <v>Enter value</v>
      </c>
      <c r="K264" s="56" t="str">
        <f t="shared" si="96"/>
        <v>Enter value</v>
      </c>
      <c r="L264" s="57" t="str">
        <f t="shared" si="97"/>
        <v>Enter value</v>
      </c>
      <c r="M264" s="57" t="str">
        <f t="shared" si="98"/>
        <v>Enter value</v>
      </c>
      <c r="N264" s="55" t="str">
        <f t="shared" si="99"/>
        <v>Enter value</v>
      </c>
      <c r="O264" s="55" t="str">
        <f t="shared" si="100"/>
        <v>Enter value</v>
      </c>
      <c r="P264" s="55" t="str">
        <f t="shared" si="111"/>
        <v>Enter value</v>
      </c>
      <c r="Q264" s="56" t="str">
        <f t="shared" si="101"/>
        <v>Enter value</v>
      </c>
      <c r="R264" s="57" t="str">
        <f t="shared" si="112"/>
        <v>Enter value</v>
      </c>
      <c r="S264" s="58" t="str">
        <f t="shared" si="102"/>
        <v>Enter value</v>
      </c>
      <c r="T264" s="55" t="str">
        <f t="shared" si="117"/>
        <v>Enter value</v>
      </c>
      <c r="U264" s="56" t="str">
        <f t="shared" si="103"/>
        <v>Enter value</v>
      </c>
      <c r="V264" s="57" t="str">
        <f t="shared" si="104"/>
        <v>Enter value</v>
      </c>
      <c r="W264" s="55" t="str">
        <f t="shared" si="113"/>
        <v>Enter value</v>
      </c>
      <c r="X264" s="55" t="str">
        <f t="shared" si="113"/>
        <v>Enter value</v>
      </c>
      <c r="Y264" s="57" t="str">
        <f t="shared" si="114"/>
        <v>Enter value</v>
      </c>
      <c r="Z264" s="55" t="str">
        <f t="shared" si="113"/>
        <v>Enter value</v>
      </c>
      <c r="AA264" s="57" t="str">
        <f t="shared" si="105"/>
        <v>Enter value</v>
      </c>
      <c r="AB264" s="55" t="str">
        <f t="shared" si="106"/>
        <v>Enter value</v>
      </c>
      <c r="AC264" s="55" t="str">
        <f t="shared" si="107"/>
        <v>Enter value</v>
      </c>
      <c r="AD264" s="70" t="str">
        <f t="shared" si="115"/>
        <v>Do not enter value here</v>
      </c>
      <c r="AE264" s="70" t="str">
        <f>IF(OR(H264="Enter Value",H264="Leave Blank"),"Do not enter value here",IF(G264="1 - Low",VLOOKUP(B264,'Rent Limts'!$D$14:$L$20,8,FALSE),IF(G264="2 - High",VLOOKUP(B264,'Rent Limts'!$D$14:$I$20,6,FALSE),IF(D264="HCD",VLOOKUP(B264,'Rent Limts'!$D$2:$S$7,MATCH(H264,'Rent Limts'!$D$1:$S$1,0),0),VLOOKUP(B264,'Rent Limts'!$D$8:$S$13,MATCH(H264,'Rent Limts'!$D$1:$S$1,0),0)))))</f>
        <v>Do not enter value here</v>
      </c>
      <c r="AF264" s="71" t="str">
        <f t="shared" si="118"/>
        <v>Do not enter value here</v>
      </c>
      <c r="AG264" s="70" t="str">
        <f>IF(OR(H264="Enter Value",H264="Leave Blank"),"Do not enter value here",IF(G264="1 - Low",VLOOKUP(B264,'Income Limit'!$D$14:$L$20,8,FALSE),IF(G264="2 - High",VLOOKUP(B264,'Income Limit'!$D$14:$I$20,6,FALSE),IF(D264="HCD",VLOOKUP(B264,'Income Limit'!$D$2:$S$7,MATCH(H264,'Income Limit'!$D$1:$S$1,0),0),VLOOKUP(B264,'Income Limit'!$D$8:$S$13,MATCH(H264,'Income Limit'!$D$1:$S$1,0),0)))))</f>
        <v>Do not enter value here</v>
      </c>
      <c r="AH264" s="72" t="str">
        <f t="shared" si="116"/>
        <v>Do not enter value here</v>
      </c>
    </row>
    <row r="265" spans="1:34" ht="43.2">
      <c r="A265" s="65"/>
      <c r="B265" s="65"/>
      <c r="C265" s="65"/>
      <c r="D265" s="65"/>
      <c r="E265" s="55" t="s">
        <v>53</v>
      </c>
      <c r="F265" s="55" t="str">
        <f t="shared" si="108"/>
        <v>Enter value</v>
      </c>
      <c r="G265" s="55" t="str">
        <f t="shared" si="109"/>
        <v>Enter value</v>
      </c>
      <c r="H265" s="58" t="str">
        <f t="shared" si="110"/>
        <v>Enter value</v>
      </c>
      <c r="I265" s="55" t="str">
        <f t="shared" si="109"/>
        <v>Enter value</v>
      </c>
      <c r="J265" s="56" t="str">
        <f t="shared" si="95"/>
        <v>Enter value</v>
      </c>
      <c r="K265" s="56" t="str">
        <f t="shared" si="96"/>
        <v>Enter value</v>
      </c>
      <c r="L265" s="57" t="str">
        <f t="shared" si="97"/>
        <v>Enter value</v>
      </c>
      <c r="M265" s="57" t="str">
        <f t="shared" si="98"/>
        <v>Enter value</v>
      </c>
      <c r="N265" s="55" t="str">
        <f t="shared" si="99"/>
        <v>Enter value</v>
      </c>
      <c r="O265" s="55" t="str">
        <f t="shared" si="100"/>
        <v>Enter value</v>
      </c>
      <c r="P265" s="55" t="str">
        <f t="shared" si="111"/>
        <v>Enter value</v>
      </c>
      <c r="Q265" s="56" t="str">
        <f t="shared" si="101"/>
        <v>Enter value</v>
      </c>
      <c r="R265" s="57" t="str">
        <f t="shared" si="112"/>
        <v>Enter value</v>
      </c>
      <c r="S265" s="58" t="str">
        <f t="shared" si="102"/>
        <v>Enter value</v>
      </c>
      <c r="T265" s="55" t="str">
        <f t="shared" si="117"/>
        <v>Enter value</v>
      </c>
      <c r="U265" s="56" t="str">
        <f t="shared" si="103"/>
        <v>Enter value</v>
      </c>
      <c r="V265" s="57" t="str">
        <f t="shared" si="104"/>
        <v>Enter value</v>
      </c>
      <c r="W265" s="55" t="str">
        <f t="shared" si="113"/>
        <v>Enter value</v>
      </c>
      <c r="X265" s="55" t="str">
        <f t="shared" si="113"/>
        <v>Enter value</v>
      </c>
      <c r="Y265" s="57" t="str">
        <f t="shared" si="114"/>
        <v>Enter value</v>
      </c>
      <c r="Z265" s="55" t="str">
        <f t="shared" si="113"/>
        <v>Enter value</v>
      </c>
      <c r="AA265" s="57" t="str">
        <f t="shared" si="105"/>
        <v>Enter value</v>
      </c>
      <c r="AB265" s="55" t="str">
        <f t="shared" si="106"/>
        <v>Enter value</v>
      </c>
      <c r="AC265" s="55" t="str">
        <f t="shared" si="107"/>
        <v>Enter value</v>
      </c>
      <c r="AD265" s="70" t="str">
        <f t="shared" si="115"/>
        <v>Do not enter value here</v>
      </c>
      <c r="AE265" s="70" t="str">
        <f>IF(OR(H265="Enter Value",H265="Leave Blank"),"Do not enter value here",IF(G265="1 - Low",VLOOKUP(B265,'Rent Limts'!$D$14:$L$20,8,FALSE),IF(G265="2 - High",VLOOKUP(B265,'Rent Limts'!$D$14:$I$20,6,FALSE),IF(D265="HCD",VLOOKUP(B265,'Rent Limts'!$D$2:$S$7,MATCH(H265,'Rent Limts'!$D$1:$S$1,0),0),VLOOKUP(B265,'Rent Limts'!$D$8:$S$13,MATCH(H265,'Rent Limts'!$D$1:$S$1,0),0)))))</f>
        <v>Do not enter value here</v>
      </c>
      <c r="AF265" s="71" t="str">
        <f t="shared" si="118"/>
        <v>Do not enter value here</v>
      </c>
      <c r="AG265" s="70" t="str">
        <f>IF(OR(H265="Enter Value",H265="Leave Blank"),"Do not enter value here",IF(G265="1 - Low",VLOOKUP(B265,'Income Limit'!$D$14:$L$20,8,FALSE),IF(G265="2 - High",VLOOKUP(B265,'Income Limit'!$D$14:$I$20,6,FALSE),IF(D265="HCD",VLOOKUP(B265,'Income Limit'!$D$2:$S$7,MATCH(H265,'Income Limit'!$D$1:$S$1,0),0),VLOOKUP(B265,'Income Limit'!$D$8:$S$13,MATCH(H265,'Income Limit'!$D$1:$S$1,0),0)))))</f>
        <v>Do not enter value here</v>
      </c>
      <c r="AH265" s="72" t="str">
        <f t="shared" si="116"/>
        <v>Do not enter value here</v>
      </c>
    </row>
    <row r="266" spans="1:34" ht="43.2">
      <c r="A266" s="65"/>
      <c r="B266" s="65"/>
      <c r="C266" s="65"/>
      <c r="D266" s="65"/>
      <c r="E266" s="55" t="s">
        <v>53</v>
      </c>
      <c r="F266" s="55" t="str">
        <f t="shared" si="108"/>
        <v>Enter value</v>
      </c>
      <c r="G266" s="55" t="str">
        <f t="shared" si="109"/>
        <v>Enter value</v>
      </c>
      <c r="H266" s="58" t="str">
        <f t="shared" si="110"/>
        <v>Enter value</v>
      </c>
      <c r="I266" s="55" t="str">
        <f t="shared" si="109"/>
        <v>Enter value</v>
      </c>
      <c r="J266" s="56" t="str">
        <f t="shared" si="95"/>
        <v>Enter value</v>
      </c>
      <c r="K266" s="56" t="str">
        <f t="shared" si="96"/>
        <v>Enter value</v>
      </c>
      <c r="L266" s="57" t="str">
        <f t="shared" si="97"/>
        <v>Enter value</v>
      </c>
      <c r="M266" s="57" t="str">
        <f t="shared" si="98"/>
        <v>Enter value</v>
      </c>
      <c r="N266" s="55" t="str">
        <f t="shared" si="99"/>
        <v>Enter value</v>
      </c>
      <c r="O266" s="55" t="str">
        <f t="shared" si="100"/>
        <v>Enter value</v>
      </c>
      <c r="P266" s="55" t="str">
        <f t="shared" si="111"/>
        <v>Enter value</v>
      </c>
      <c r="Q266" s="56" t="str">
        <f t="shared" si="101"/>
        <v>Enter value</v>
      </c>
      <c r="R266" s="57" t="str">
        <f t="shared" si="112"/>
        <v>Enter value</v>
      </c>
      <c r="S266" s="58" t="str">
        <f t="shared" si="102"/>
        <v>Enter value</v>
      </c>
      <c r="T266" s="55" t="str">
        <f t="shared" si="117"/>
        <v>Enter value</v>
      </c>
      <c r="U266" s="56" t="str">
        <f t="shared" si="103"/>
        <v>Enter value</v>
      </c>
      <c r="V266" s="57" t="str">
        <f t="shared" si="104"/>
        <v>Enter value</v>
      </c>
      <c r="W266" s="55" t="str">
        <f t="shared" si="113"/>
        <v>Enter value</v>
      </c>
      <c r="X266" s="55" t="str">
        <f t="shared" si="113"/>
        <v>Enter value</v>
      </c>
      <c r="Y266" s="57" t="str">
        <f t="shared" si="114"/>
        <v>Enter value</v>
      </c>
      <c r="Z266" s="55" t="str">
        <f t="shared" si="113"/>
        <v>Enter value</v>
      </c>
      <c r="AA266" s="57" t="str">
        <f t="shared" si="105"/>
        <v>Enter value</v>
      </c>
      <c r="AB266" s="55" t="str">
        <f t="shared" si="106"/>
        <v>Enter value</v>
      </c>
      <c r="AC266" s="55" t="str">
        <f t="shared" si="107"/>
        <v>Enter value</v>
      </c>
      <c r="AD266" s="70" t="str">
        <f t="shared" si="115"/>
        <v>Do not enter value here</v>
      </c>
      <c r="AE266" s="70" t="str">
        <f>IF(OR(H266="Enter Value",H266="Leave Blank"),"Do not enter value here",IF(G266="1 - Low",VLOOKUP(B266,'Rent Limts'!$D$14:$L$20,8,FALSE),IF(G266="2 - High",VLOOKUP(B266,'Rent Limts'!$D$14:$I$20,6,FALSE),IF(D266="HCD",VLOOKUP(B266,'Rent Limts'!$D$2:$S$7,MATCH(H266,'Rent Limts'!$D$1:$S$1,0),0),VLOOKUP(B266,'Rent Limts'!$D$8:$S$13,MATCH(H266,'Rent Limts'!$D$1:$S$1,0),0)))))</f>
        <v>Do not enter value here</v>
      </c>
      <c r="AF266" s="71" t="str">
        <f t="shared" si="118"/>
        <v>Do not enter value here</v>
      </c>
      <c r="AG266" s="70" t="str">
        <f>IF(OR(H266="Enter Value",H266="Leave Blank"),"Do not enter value here",IF(G266="1 - Low",VLOOKUP(B266,'Income Limit'!$D$14:$L$20,8,FALSE),IF(G266="2 - High",VLOOKUP(B266,'Income Limit'!$D$14:$I$20,6,FALSE),IF(D266="HCD",VLOOKUP(B266,'Income Limit'!$D$2:$S$7,MATCH(H266,'Income Limit'!$D$1:$S$1,0),0),VLOOKUP(B266,'Income Limit'!$D$8:$S$13,MATCH(H266,'Income Limit'!$D$1:$S$1,0),0)))))</f>
        <v>Do not enter value here</v>
      </c>
      <c r="AH266" s="72" t="str">
        <f t="shared" si="116"/>
        <v>Do not enter value here</v>
      </c>
    </row>
    <row r="267" spans="1:34" ht="43.2">
      <c r="A267" s="65"/>
      <c r="B267" s="65"/>
      <c r="C267" s="65"/>
      <c r="D267" s="65"/>
      <c r="E267" s="55" t="s">
        <v>53</v>
      </c>
      <c r="F267" s="55" t="str">
        <f t="shared" si="108"/>
        <v>Enter value</v>
      </c>
      <c r="G267" s="55" t="str">
        <f t="shared" si="109"/>
        <v>Enter value</v>
      </c>
      <c r="H267" s="58" t="str">
        <f t="shared" si="110"/>
        <v>Enter value</v>
      </c>
      <c r="I267" s="55" t="str">
        <f t="shared" si="109"/>
        <v>Enter value</v>
      </c>
      <c r="J267" s="56" t="str">
        <f t="shared" si="95"/>
        <v>Enter value</v>
      </c>
      <c r="K267" s="56" t="str">
        <f t="shared" si="96"/>
        <v>Enter value</v>
      </c>
      <c r="L267" s="57" t="str">
        <f t="shared" si="97"/>
        <v>Enter value</v>
      </c>
      <c r="M267" s="57" t="str">
        <f t="shared" si="98"/>
        <v>Enter value</v>
      </c>
      <c r="N267" s="55" t="str">
        <f t="shared" si="99"/>
        <v>Enter value</v>
      </c>
      <c r="O267" s="55" t="str">
        <f t="shared" si="100"/>
        <v>Enter value</v>
      </c>
      <c r="P267" s="55" t="str">
        <f t="shared" si="111"/>
        <v>Enter value</v>
      </c>
      <c r="Q267" s="56" t="str">
        <f t="shared" si="101"/>
        <v>Enter value</v>
      </c>
      <c r="R267" s="57" t="str">
        <f t="shared" si="112"/>
        <v>Enter value</v>
      </c>
      <c r="S267" s="58" t="str">
        <f t="shared" si="102"/>
        <v>Enter value</v>
      </c>
      <c r="T267" s="55" t="str">
        <f t="shared" si="117"/>
        <v>Enter value</v>
      </c>
      <c r="U267" s="56" t="str">
        <f t="shared" si="103"/>
        <v>Enter value</v>
      </c>
      <c r="V267" s="57" t="str">
        <f t="shared" si="104"/>
        <v>Enter value</v>
      </c>
      <c r="W267" s="55" t="str">
        <f t="shared" si="113"/>
        <v>Enter value</v>
      </c>
      <c r="X267" s="55" t="str">
        <f t="shared" si="113"/>
        <v>Enter value</v>
      </c>
      <c r="Y267" s="57" t="str">
        <f t="shared" si="114"/>
        <v>Enter value</v>
      </c>
      <c r="Z267" s="55" t="str">
        <f t="shared" si="113"/>
        <v>Enter value</v>
      </c>
      <c r="AA267" s="57" t="str">
        <f t="shared" si="105"/>
        <v>Enter value</v>
      </c>
      <c r="AB267" s="55" t="str">
        <f t="shared" si="106"/>
        <v>Enter value</v>
      </c>
      <c r="AC267" s="55" t="str">
        <f t="shared" si="107"/>
        <v>Enter value</v>
      </c>
      <c r="AD267" s="70" t="str">
        <f t="shared" si="115"/>
        <v>Do not enter value here</v>
      </c>
      <c r="AE267" s="70" t="str">
        <f>IF(OR(H267="Enter Value",H267="Leave Blank"),"Do not enter value here",IF(G267="1 - Low",VLOOKUP(B267,'Rent Limts'!$D$14:$L$20,8,FALSE),IF(G267="2 - High",VLOOKUP(B267,'Rent Limts'!$D$14:$I$20,6,FALSE),IF(D267="HCD",VLOOKUP(B267,'Rent Limts'!$D$2:$S$7,MATCH(H267,'Rent Limts'!$D$1:$S$1,0),0),VLOOKUP(B267,'Rent Limts'!$D$8:$S$13,MATCH(H267,'Rent Limts'!$D$1:$S$1,0),0)))))</f>
        <v>Do not enter value here</v>
      </c>
      <c r="AF267" s="71" t="str">
        <f t="shared" si="118"/>
        <v>Do not enter value here</v>
      </c>
      <c r="AG267" s="70" t="str">
        <f>IF(OR(H267="Enter Value",H267="Leave Blank"),"Do not enter value here",IF(G267="1 - Low",VLOOKUP(B267,'Income Limit'!$D$14:$L$20,8,FALSE),IF(G267="2 - High",VLOOKUP(B267,'Income Limit'!$D$14:$I$20,6,FALSE),IF(D267="HCD",VLOOKUP(B267,'Income Limit'!$D$2:$S$7,MATCH(H267,'Income Limit'!$D$1:$S$1,0),0),VLOOKUP(B267,'Income Limit'!$D$8:$S$13,MATCH(H267,'Income Limit'!$D$1:$S$1,0),0)))))</f>
        <v>Do not enter value here</v>
      </c>
      <c r="AH267" s="72" t="str">
        <f t="shared" si="116"/>
        <v>Do not enter value here</v>
      </c>
    </row>
    <row r="268" spans="1:34" ht="43.2">
      <c r="A268" s="65"/>
      <c r="B268" s="65"/>
      <c r="C268" s="65"/>
      <c r="D268" s="65"/>
      <c r="E268" s="55" t="s">
        <v>53</v>
      </c>
      <c r="F268" s="55" t="str">
        <f t="shared" si="108"/>
        <v>Enter value</v>
      </c>
      <c r="G268" s="55" t="str">
        <f t="shared" si="109"/>
        <v>Enter value</v>
      </c>
      <c r="H268" s="58" t="str">
        <f t="shared" si="110"/>
        <v>Enter value</v>
      </c>
      <c r="I268" s="55" t="str">
        <f t="shared" si="109"/>
        <v>Enter value</v>
      </c>
      <c r="J268" s="56" t="str">
        <f t="shared" si="95"/>
        <v>Enter value</v>
      </c>
      <c r="K268" s="56" t="str">
        <f t="shared" si="96"/>
        <v>Enter value</v>
      </c>
      <c r="L268" s="57" t="str">
        <f t="shared" si="97"/>
        <v>Enter value</v>
      </c>
      <c r="M268" s="57" t="str">
        <f t="shared" si="98"/>
        <v>Enter value</v>
      </c>
      <c r="N268" s="55" t="str">
        <f t="shared" si="99"/>
        <v>Enter value</v>
      </c>
      <c r="O268" s="55" t="str">
        <f t="shared" si="100"/>
        <v>Enter value</v>
      </c>
      <c r="P268" s="55" t="str">
        <f t="shared" si="111"/>
        <v>Enter value</v>
      </c>
      <c r="Q268" s="56" t="str">
        <f t="shared" si="101"/>
        <v>Enter value</v>
      </c>
      <c r="R268" s="57" t="str">
        <f t="shared" si="112"/>
        <v>Enter value</v>
      </c>
      <c r="S268" s="58" t="str">
        <f t="shared" si="102"/>
        <v>Enter value</v>
      </c>
      <c r="T268" s="55" t="str">
        <f t="shared" si="117"/>
        <v>Enter value</v>
      </c>
      <c r="U268" s="56" t="str">
        <f t="shared" si="103"/>
        <v>Enter value</v>
      </c>
      <c r="V268" s="57" t="str">
        <f t="shared" si="104"/>
        <v>Enter value</v>
      </c>
      <c r="W268" s="55" t="str">
        <f t="shared" si="113"/>
        <v>Enter value</v>
      </c>
      <c r="X268" s="55" t="str">
        <f t="shared" si="113"/>
        <v>Enter value</v>
      </c>
      <c r="Y268" s="57" t="str">
        <f t="shared" si="114"/>
        <v>Enter value</v>
      </c>
      <c r="Z268" s="55" t="str">
        <f t="shared" si="113"/>
        <v>Enter value</v>
      </c>
      <c r="AA268" s="57" t="str">
        <f t="shared" si="105"/>
        <v>Enter value</v>
      </c>
      <c r="AB268" s="55" t="str">
        <f t="shared" si="106"/>
        <v>Enter value</v>
      </c>
      <c r="AC268" s="55" t="str">
        <f t="shared" si="107"/>
        <v>Enter value</v>
      </c>
      <c r="AD268" s="70" t="str">
        <f t="shared" si="115"/>
        <v>Do not enter value here</v>
      </c>
      <c r="AE268" s="70" t="str">
        <f>IF(OR(H268="Enter Value",H268="Leave Blank"),"Do not enter value here",IF(G268="1 - Low",VLOOKUP(B268,'Rent Limts'!$D$14:$L$20,8,FALSE),IF(G268="2 - High",VLOOKUP(B268,'Rent Limts'!$D$14:$I$20,6,FALSE),IF(D268="HCD",VLOOKUP(B268,'Rent Limts'!$D$2:$S$7,MATCH(H268,'Rent Limts'!$D$1:$S$1,0),0),VLOOKUP(B268,'Rent Limts'!$D$8:$S$13,MATCH(H268,'Rent Limts'!$D$1:$S$1,0),0)))))</f>
        <v>Do not enter value here</v>
      </c>
      <c r="AF268" s="71" t="str">
        <f t="shared" si="118"/>
        <v>Do not enter value here</v>
      </c>
      <c r="AG268" s="70" t="str">
        <f>IF(OR(H268="Enter Value",H268="Leave Blank"),"Do not enter value here",IF(G268="1 - Low",VLOOKUP(B268,'Income Limit'!$D$14:$L$20,8,FALSE),IF(G268="2 - High",VLOOKUP(B268,'Income Limit'!$D$14:$I$20,6,FALSE),IF(D268="HCD",VLOOKUP(B268,'Income Limit'!$D$2:$S$7,MATCH(H268,'Income Limit'!$D$1:$S$1,0),0),VLOOKUP(B268,'Income Limit'!$D$8:$S$13,MATCH(H268,'Income Limit'!$D$1:$S$1,0),0)))))</f>
        <v>Do not enter value here</v>
      </c>
      <c r="AH268" s="72" t="str">
        <f t="shared" si="116"/>
        <v>Do not enter value here</v>
      </c>
    </row>
    <row r="269" spans="1:34" ht="43.2">
      <c r="A269" s="65"/>
      <c r="B269" s="65"/>
      <c r="C269" s="65"/>
      <c r="D269" s="65"/>
      <c r="E269" s="55" t="s">
        <v>53</v>
      </c>
      <c r="F269" s="55" t="str">
        <f t="shared" si="108"/>
        <v>Enter value</v>
      </c>
      <c r="G269" s="55" t="str">
        <f t="shared" si="109"/>
        <v>Enter value</v>
      </c>
      <c r="H269" s="58" t="str">
        <f t="shared" si="110"/>
        <v>Enter value</v>
      </c>
      <c r="I269" s="55" t="str">
        <f t="shared" si="109"/>
        <v>Enter value</v>
      </c>
      <c r="J269" s="56" t="str">
        <f t="shared" si="95"/>
        <v>Enter value</v>
      </c>
      <c r="K269" s="56" t="str">
        <f t="shared" si="96"/>
        <v>Enter value</v>
      </c>
      <c r="L269" s="57" t="str">
        <f t="shared" si="97"/>
        <v>Enter value</v>
      </c>
      <c r="M269" s="57" t="str">
        <f t="shared" si="98"/>
        <v>Enter value</v>
      </c>
      <c r="N269" s="55" t="str">
        <f t="shared" si="99"/>
        <v>Enter value</v>
      </c>
      <c r="O269" s="55" t="str">
        <f t="shared" si="100"/>
        <v>Enter value</v>
      </c>
      <c r="P269" s="55" t="str">
        <f t="shared" si="111"/>
        <v>Enter value</v>
      </c>
      <c r="Q269" s="56" t="str">
        <f t="shared" si="101"/>
        <v>Enter value</v>
      </c>
      <c r="R269" s="57" t="str">
        <f t="shared" si="112"/>
        <v>Enter value</v>
      </c>
      <c r="S269" s="58" t="str">
        <f t="shared" si="102"/>
        <v>Enter value</v>
      </c>
      <c r="T269" s="55" t="str">
        <f t="shared" si="117"/>
        <v>Enter value</v>
      </c>
      <c r="U269" s="56" t="str">
        <f t="shared" si="103"/>
        <v>Enter value</v>
      </c>
      <c r="V269" s="57" t="str">
        <f t="shared" si="104"/>
        <v>Enter value</v>
      </c>
      <c r="W269" s="55" t="str">
        <f t="shared" si="113"/>
        <v>Enter value</v>
      </c>
      <c r="X269" s="55" t="str">
        <f t="shared" si="113"/>
        <v>Enter value</v>
      </c>
      <c r="Y269" s="57" t="str">
        <f t="shared" si="114"/>
        <v>Enter value</v>
      </c>
      <c r="Z269" s="55" t="str">
        <f t="shared" si="113"/>
        <v>Enter value</v>
      </c>
      <c r="AA269" s="57" t="str">
        <f t="shared" si="105"/>
        <v>Enter value</v>
      </c>
      <c r="AB269" s="55" t="str">
        <f t="shared" si="106"/>
        <v>Enter value</v>
      </c>
      <c r="AC269" s="55" t="str">
        <f t="shared" si="107"/>
        <v>Enter value</v>
      </c>
      <c r="AD269" s="70" t="str">
        <f t="shared" si="115"/>
        <v>Do not enter value here</v>
      </c>
      <c r="AE269" s="70" t="str">
        <f>IF(OR(H269="Enter Value",H269="Leave Blank"),"Do not enter value here",IF(G269="1 - Low",VLOOKUP(B269,'Rent Limts'!$D$14:$L$20,8,FALSE),IF(G269="2 - High",VLOOKUP(B269,'Rent Limts'!$D$14:$I$20,6,FALSE),IF(D269="HCD",VLOOKUP(B269,'Rent Limts'!$D$2:$S$7,MATCH(H269,'Rent Limts'!$D$1:$S$1,0),0),VLOOKUP(B269,'Rent Limts'!$D$8:$S$13,MATCH(H269,'Rent Limts'!$D$1:$S$1,0),0)))))</f>
        <v>Do not enter value here</v>
      </c>
      <c r="AF269" s="71" t="str">
        <f t="shared" si="118"/>
        <v>Do not enter value here</v>
      </c>
      <c r="AG269" s="70" t="str">
        <f>IF(OR(H269="Enter Value",H269="Leave Blank"),"Do not enter value here",IF(G269="1 - Low",VLOOKUP(B269,'Income Limit'!$D$14:$L$20,8,FALSE),IF(G269="2 - High",VLOOKUP(B269,'Income Limit'!$D$14:$I$20,6,FALSE),IF(D269="HCD",VLOOKUP(B269,'Income Limit'!$D$2:$S$7,MATCH(H269,'Income Limit'!$D$1:$S$1,0),0),VLOOKUP(B269,'Income Limit'!$D$8:$S$13,MATCH(H269,'Income Limit'!$D$1:$S$1,0),0)))))</f>
        <v>Do not enter value here</v>
      </c>
      <c r="AH269" s="72" t="str">
        <f t="shared" si="116"/>
        <v>Do not enter value here</v>
      </c>
    </row>
    <row r="270" spans="1:34" ht="43.2">
      <c r="A270" s="65"/>
      <c r="B270" s="65"/>
      <c r="C270" s="65"/>
      <c r="D270" s="65"/>
      <c r="E270" s="55" t="s">
        <v>53</v>
      </c>
      <c r="F270" s="55" t="str">
        <f t="shared" si="108"/>
        <v>Enter value</v>
      </c>
      <c r="G270" s="55" t="str">
        <f t="shared" si="109"/>
        <v>Enter value</v>
      </c>
      <c r="H270" s="58" t="str">
        <f t="shared" si="110"/>
        <v>Enter value</v>
      </c>
      <c r="I270" s="55" t="str">
        <f t="shared" si="109"/>
        <v>Enter value</v>
      </c>
      <c r="J270" s="56" t="str">
        <f t="shared" si="95"/>
        <v>Enter value</v>
      </c>
      <c r="K270" s="56" t="str">
        <f t="shared" si="96"/>
        <v>Enter value</v>
      </c>
      <c r="L270" s="57" t="str">
        <f t="shared" si="97"/>
        <v>Enter value</v>
      </c>
      <c r="M270" s="57" t="str">
        <f t="shared" si="98"/>
        <v>Enter value</v>
      </c>
      <c r="N270" s="55" t="str">
        <f t="shared" si="99"/>
        <v>Enter value</v>
      </c>
      <c r="O270" s="55" t="str">
        <f t="shared" si="100"/>
        <v>Enter value</v>
      </c>
      <c r="P270" s="55" t="str">
        <f t="shared" si="111"/>
        <v>Enter value</v>
      </c>
      <c r="Q270" s="56" t="str">
        <f t="shared" si="101"/>
        <v>Enter value</v>
      </c>
      <c r="R270" s="57" t="str">
        <f t="shared" si="112"/>
        <v>Enter value</v>
      </c>
      <c r="S270" s="58" t="str">
        <f t="shared" si="102"/>
        <v>Enter value</v>
      </c>
      <c r="T270" s="55" t="str">
        <f t="shared" si="117"/>
        <v>Enter value</v>
      </c>
      <c r="U270" s="56" t="str">
        <f t="shared" si="103"/>
        <v>Enter value</v>
      </c>
      <c r="V270" s="57" t="str">
        <f t="shared" si="104"/>
        <v>Enter value</v>
      </c>
      <c r="W270" s="55" t="str">
        <f t="shared" si="113"/>
        <v>Enter value</v>
      </c>
      <c r="X270" s="55" t="str">
        <f t="shared" si="113"/>
        <v>Enter value</v>
      </c>
      <c r="Y270" s="57" t="str">
        <f t="shared" si="114"/>
        <v>Enter value</v>
      </c>
      <c r="Z270" s="55" t="str">
        <f t="shared" si="113"/>
        <v>Enter value</v>
      </c>
      <c r="AA270" s="57" t="str">
        <f t="shared" si="105"/>
        <v>Enter value</v>
      </c>
      <c r="AB270" s="55" t="str">
        <f t="shared" si="106"/>
        <v>Enter value</v>
      </c>
      <c r="AC270" s="55" t="str">
        <f t="shared" si="107"/>
        <v>Enter value</v>
      </c>
      <c r="AD270" s="70" t="str">
        <f t="shared" si="115"/>
        <v>Do not enter value here</v>
      </c>
      <c r="AE270" s="70" t="str">
        <f>IF(OR(H270="Enter Value",H270="Leave Blank"),"Do not enter value here",IF(G270="1 - Low",VLOOKUP(B270,'Rent Limts'!$D$14:$L$20,8,FALSE),IF(G270="2 - High",VLOOKUP(B270,'Rent Limts'!$D$14:$I$20,6,FALSE),IF(D270="HCD",VLOOKUP(B270,'Rent Limts'!$D$2:$S$7,MATCH(H270,'Rent Limts'!$D$1:$S$1,0),0),VLOOKUP(B270,'Rent Limts'!$D$8:$S$13,MATCH(H270,'Rent Limts'!$D$1:$S$1,0),0)))))</f>
        <v>Do not enter value here</v>
      </c>
      <c r="AF270" s="71" t="str">
        <f t="shared" si="118"/>
        <v>Do not enter value here</v>
      </c>
      <c r="AG270" s="70" t="str">
        <f>IF(OR(H270="Enter Value",H270="Leave Blank"),"Do not enter value here",IF(G270="1 - Low",VLOOKUP(B270,'Income Limit'!$D$14:$L$20,8,FALSE),IF(G270="2 - High",VLOOKUP(B270,'Income Limit'!$D$14:$I$20,6,FALSE),IF(D270="HCD",VLOOKUP(B270,'Income Limit'!$D$2:$S$7,MATCH(H270,'Income Limit'!$D$1:$S$1,0),0),VLOOKUP(B270,'Income Limit'!$D$8:$S$13,MATCH(H270,'Income Limit'!$D$1:$S$1,0),0)))))</f>
        <v>Do not enter value here</v>
      </c>
      <c r="AH270" s="72" t="str">
        <f t="shared" si="116"/>
        <v>Do not enter value here</v>
      </c>
    </row>
    <row r="271" spans="1:34" ht="43.2">
      <c r="A271" s="65"/>
      <c r="B271" s="65"/>
      <c r="C271" s="65"/>
      <c r="D271" s="65"/>
      <c r="E271" s="55" t="s">
        <v>53</v>
      </c>
      <c r="F271" s="55" t="str">
        <f t="shared" si="108"/>
        <v>Enter value</v>
      </c>
      <c r="G271" s="55" t="str">
        <f t="shared" si="109"/>
        <v>Enter value</v>
      </c>
      <c r="H271" s="58" t="str">
        <f t="shared" si="110"/>
        <v>Enter value</v>
      </c>
      <c r="I271" s="55" t="str">
        <f t="shared" si="109"/>
        <v>Enter value</v>
      </c>
      <c r="J271" s="56" t="str">
        <f t="shared" si="95"/>
        <v>Enter value</v>
      </c>
      <c r="K271" s="56" t="str">
        <f t="shared" si="96"/>
        <v>Enter value</v>
      </c>
      <c r="L271" s="57" t="str">
        <f t="shared" si="97"/>
        <v>Enter value</v>
      </c>
      <c r="M271" s="57" t="str">
        <f t="shared" si="98"/>
        <v>Enter value</v>
      </c>
      <c r="N271" s="55" t="str">
        <f t="shared" si="99"/>
        <v>Enter value</v>
      </c>
      <c r="O271" s="55" t="str">
        <f t="shared" si="100"/>
        <v>Enter value</v>
      </c>
      <c r="P271" s="55" t="str">
        <f t="shared" si="111"/>
        <v>Enter value</v>
      </c>
      <c r="Q271" s="56" t="str">
        <f t="shared" si="101"/>
        <v>Enter value</v>
      </c>
      <c r="R271" s="57" t="str">
        <f t="shared" si="112"/>
        <v>Enter value</v>
      </c>
      <c r="S271" s="58" t="str">
        <f t="shared" si="102"/>
        <v>Enter value</v>
      </c>
      <c r="T271" s="55" t="str">
        <f t="shared" si="117"/>
        <v>Enter value</v>
      </c>
      <c r="U271" s="56" t="str">
        <f t="shared" si="103"/>
        <v>Enter value</v>
      </c>
      <c r="V271" s="57" t="str">
        <f t="shared" si="104"/>
        <v>Enter value</v>
      </c>
      <c r="W271" s="55" t="str">
        <f t="shared" si="113"/>
        <v>Enter value</v>
      </c>
      <c r="X271" s="55" t="str">
        <f t="shared" si="113"/>
        <v>Enter value</v>
      </c>
      <c r="Y271" s="57" t="str">
        <f t="shared" si="114"/>
        <v>Enter value</v>
      </c>
      <c r="Z271" s="55" t="str">
        <f t="shared" si="113"/>
        <v>Enter value</v>
      </c>
      <c r="AA271" s="57" t="str">
        <f t="shared" si="105"/>
        <v>Enter value</v>
      </c>
      <c r="AB271" s="55" t="str">
        <f t="shared" si="106"/>
        <v>Enter value</v>
      </c>
      <c r="AC271" s="55" t="str">
        <f t="shared" si="107"/>
        <v>Enter value</v>
      </c>
      <c r="AD271" s="70" t="str">
        <f t="shared" si="115"/>
        <v>Do not enter value here</v>
      </c>
      <c r="AE271" s="70" t="str">
        <f>IF(OR(H271="Enter Value",H271="Leave Blank"),"Do not enter value here",IF(G271="1 - Low",VLOOKUP(B271,'Rent Limts'!$D$14:$L$20,8,FALSE),IF(G271="2 - High",VLOOKUP(B271,'Rent Limts'!$D$14:$I$20,6,FALSE),IF(D271="HCD",VLOOKUP(B271,'Rent Limts'!$D$2:$S$7,MATCH(H271,'Rent Limts'!$D$1:$S$1,0),0),VLOOKUP(B271,'Rent Limts'!$D$8:$S$13,MATCH(H271,'Rent Limts'!$D$1:$S$1,0),0)))))</f>
        <v>Do not enter value here</v>
      </c>
      <c r="AF271" s="71" t="str">
        <f t="shared" si="118"/>
        <v>Do not enter value here</v>
      </c>
      <c r="AG271" s="70" t="str">
        <f>IF(OR(H271="Enter Value",H271="Leave Blank"),"Do not enter value here",IF(G271="1 - Low",VLOOKUP(B271,'Income Limit'!$D$14:$L$20,8,FALSE),IF(G271="2 - High",VLOOKUP(B271,'Income Limit'!$D$14:$I$20,6,FALSE),IF(D271="HCD",VLOOKUP(B271,'Income Limit'!$D$2:$S$7,MATCH(H271,'Income Limit'!$D$1:$S$1,0),0),VLOOKUP(B271,'Income Limit'!$D$8:$S$13,MATCH(H271,'Income Limit'!$D$1:$S$1,0),0)))))</f>
        <v>Do not enter value here</v>
      </c>
      <c r="AH271" s="72" t="str">
        <f t="shared" si="116"/>
        <v>Do not enter value here</v>
      </c>
    </row>
    <row r="272" spans="1:34" ht="43.2">
      <c r="A272" s="65"/>
      <c r="B272" s="65"/>
      <c r="C272" s="65"/>
      <c r="D272" s="65"/>
      <c r="E272" s="55" t="s">
        <v>53</v>
      </c>
      <c r="F272" s="55" t="str">
        <f t="shared" si="108"/>
        <v>Enter value</v>
      </c>
      <c r="G272" s="55" t="str">
        <f t="shared" si="109"/>
        <v>Enter value</v>
      </c>
      <c r="H272" s="58" t="str">
        <f t="shared" si="110"/>
        <v>Enter value</v>
      </c>
      <c r="I272" s="55" t="str">
        <f t="shared" si="109"/>
        <v>Enter value</v>
      </c>
      <c r="J272" s="56" t="str">
        <f t="shared" si="95"/>
        <v>Enter value</v>
      </c>
      <c r="K272" s="56" t="str">
        <f t="shared" si="96"/>
        <v>Enter value</v>
      </c>
      <c r="L272" s="57" t="str">
        <f t="shared" si="97"/>
        <v>Enter value</v>
      </c>
      <c r="M272" s="57" t="str">
        <f t="shared" si="98"/>
        <v>Enter value</v>
      </c>
      <c r="N272" s="55" t="str">
        <f t="shared" si="99"/>
        <v>Enter value</v>
      </c>
      <c r="O272" s="55" t="str">
        <f t="shared" si="100"/>
        <v>Enter value</v>
      </c>
      <c r="P272" s="55" t="str">
        <f t="shared" si="111"/>
        <v>Enter value</v>
      </c>
      <c r="Q272" s="56" t="str">
        <f t="shared" si="101"/>
        <v>Enter value</v>
      </c>
      <c r="R272" s="57" t="str">
        <f t="shared" si="112"/>
        <v>Enter value</v>
      </c>
      <c r="S272" s="58" t="str">
        <f t="shared" si="102"/>
        <v>Enter value</v>
      </c>
      <c r="T272" s="55" t="str">
        <f t="shared" si="117"/>
        <v>Enter value</v>
      </c>
      <c r="U272" s="56" t="str">
        <f t="shared" si="103"/>
        <v>Enter value</v>
      </c>
      <c r="V272" s="57" t="str">
        <f t="shared" si="104"/>
        <v>Enter value</v>
      </c>
      <c r="W272" s="55" t="str">
        <f t="shared" si="113"/>
        <v>Enter value</v>
      </c>
      <c r="X272" s="55" t="str">
        <f t="shared" si="113"/>
        <v>Enter value</v>
      </c>
      <c r="Y272" s="57" t="str">
        <f t="shared" si="114"/>
        <v>Enter value</v>
      </c>
      <c r="Z272" s="55" t="str">
        <f t="shared" si="113"/>
        <v>Enter value</v>
      </c>
      <c r="AA272" s="57" t="str">
        <f t="shared" si="105"/>
        <v>Enter value</v>
      </c>
      <c r="AB272" s="55" t="str">
        <f t="shared" si="106"/>
        <v>Enter value</v>
      </c>
      <c r="AC272" s="55" t="str">
        <f t="shared" si="107"/>
        <v>Enter value</v>
      </c>
      <c r="AD272" s="70" t="str">
        <f t="shared" si="115"/>
        <v>Do not enter value here</v>
      </c>
      <c r="AE272" s="70" t="str">
        <f>IF(OR(H272="Enter Value",H272="Leave Blank"),"Do not enter value here",IF(G272="1 - Low",VLOOKUP(B272,'Rent Limts'!$D$14:$L$20,8,FALSE),IF(G272="2 - High",VLOOKUP(B272,'Rent Limts'!$D$14:$I$20,6,FALSE),IF(D272="HCD",VLOOKUP(B272,'Rent Limts'!$D$2:$S$7,MATCH(H272,'Rent Limts'!$D$1:$S$1,0),0),VLOOKUP(B272,'Rent Limts'!$D$8:$S$13,MATCH(H272,'Rent Limts'!$D$1:$S$1,0),0)))))</f>
        <v>Do not enter value here</v>
      </c>
      <c r="AF272" s="71" t="str">
        <f t="shared" si="118"/>
        <v>Do not enter value here</v>
      </c>
      <c r="AG272" s="70" t="str">
        <f>IF(OR(H272="Enter Value",H272="Leave Blank"),"Do not enter value here",IF(G272="1 - Low",VLOOKUP(B272,'Income Limit'!$D$14:$L$20,8,FALSE),IF(G272="2 - High",VLOOKUP(B272,'Income Limit'!$D$14:$I$20,6,FALSE),IF(D272="HCD",VLOOKUP(B272,'Income Limit'!$D$2:$S$7,MATCH(H272,'Income Limit'!$D$1:$S$1,0),0),VLOOKUP(B272,'Income Limit'!$D$8:$S$13,MATCH(H272,'Income Limit'!$D$1:$S$1,0),0)))))</f>
        <v>Do not enter value here</v>
      </c>
      <c r="AH272" s="72" t="str">
        <f t="shared" si="116"/>
        <v>Do not enter value here</v>
      </c>
    </row>
    <row r="273" spans="1:34" ht="43.2">
      <c r="A273" s="65"/>
      <c r="B273" s="65"/>
      <c r="C273" s="65"/>
      <c r="D273" s="65"/>
      <c r="E273" s="55" t="s">
        <v>53</v>
      </c>
      <c r="F273" s="55" t="str">
        <f t="shared" si="108"/>
        <v>Enter value</v>
      </c>
      <c r="G273" s="55" t="str">
        <f t="shared" si="109"/>
        <v>Enter value</v>
      </c>
      <c r="H273" s="58" t="str">
        <f t="shared" si="110"/>
        <v>Enter value</v>
      </c>
      <c r="I273" s="55" t="str">
        <f t="shared" si="109"/>
        <v>Enter value</v>
      </c>
      <c r="J273" s="56" t="str">
        <f t="shared" si="95"/>
        <v>Enter value</v>
      </c>
      <c r="K273" s="56" t="str">
        <f t="shared" si="96"/>
        <v>Enter value</v>
      </c>
      <c r="L273" s="57" t="str">
        <f t="shared" si="97"/>
        <v>Enter value</v>
      </c>
      <c r="M273" s="57" t="str">
        <f t="shared" si="98"/>
        <v>Enter value</v>
      </c>
      <c r="N273" s="55" t="str">
        <f t="shared" si="99"/>
        <v>Enter value</v>
      </c>
      <c r="O273" s="55" t="str">
        <f t="shared" si="100"/>
        <v>Enter value</v>
      </c>
      <c r="P273" s="55" t="str">
        <f t="shared" si="111"/>
        <v>Enter value</v>
      </c>
      <c r="Q273" s="56" t="str">
        <f t="shared" si="101"/>
        <v>Enter value</v>
      </c>
      <c r="R273" s="57" t="str">
        <f t="shared" si="112"/>
        <v>Enter value</v>
      </c>
      <c r="S273" s="58" t="str">
        <f t="shared" si="102"/>
        <v>Enter value</v>
      </c>
      <c r="T273" s="55" t="str">
        <f t="shared" si="117"/>
        <v>Enter value</v>
      </c>
      <c r="U273" s="56" t="str">
        <f t="shared" si="103"/>
        <v>Enter value</v>
      </c>
      <c r="V273" s="57" t="str">
        <f t="shared" si="104"/>
        <v>Enter value</v>
      </c>
      <c r="W273" s="55" t="str">
        <f t="shared" si="113"/>
        <v>Enter value</v>
      </c>
      <c r="X273" s="55" t="str">
        <f t="shared" si="113"/>
        <v>Enter value</v>
      </c>
      <c r="Y273" s="57" t="str">
        <f t="shared" si="114"/>
        <v>Enter value</v>
      </c>
      <c r="Z273" s="55" t="str">
        <f t="shared" si="113"/>
        <v>Enter value</v>
      </c>
      <c r="AA273" s="57" t="str">
        <f t="shared" si="105"/>
        <v>Enter value</v>
      </c>
      <c r="AB273" s="55" t="str">
        <f t="shared" si="106"/>
        <v>Enter value</v>
      </c>
      <c r="AC273" s="55" t="str">
        <f t="shared" si="107"/>
        <v>Enter value</v>
      </c>
      <c r="AD273" s="70" t="str">
        <f t="shared" si="115"/>
        <v>Do not enter value here</v>
      </c>
      <c r="AE273" s="70" t="str">
        <f>IF(OR(H273="Enter Value",H273="Leave Blank"),"Do not enter value here",IF(G273="1 - Low",VLOOKUP(B273,'Rent Limts'!$D$14:$L$20,8,FALSE),IF(G273="2 - High",VLOOKUP(B273,'Rent Limts'!$D$14:$I$20,6,FALSE),IF(D273="HCD",VLOOKUP(B273,'Rent Limts'!$D$2:$S$7,MATCH(H273,'Rent Limts'!$D$1:$S$1,0),0),VLOOKUP(B273,'Rent Limts'!$D$8:$S$13,MATCH(H273,'Rent Limts'!$D$1:$S$1,0),0)))))</f>
        <v>Do not enter value here</v>
      </c>
      <c r="AF273" s="71" t="str">
        <f t="shared" si="118"/>
        <v>Do not enter value here</v>
      </c>
      <c r="AG273" s="70" t="str">
        <f>IF(OR(H273="Enter Value",H273="Leave Blank"),"Do not enter value here",IF(G273="1 - Low",VLOOKUP(B273,'Income Limit'!$D$14:$L$20,8,FALSE),IF(G273="2 - High",VLOOKUP(B273,'Income Limit'!$D$14:$I$20,6,FALSE),IF(D273="HCD",VLOOKUP(B273,'Income Limit'!$D$2:$S$7,MATCH(H273,'Income Limit'!$D$1:$S$1,0),0),VLOOKUP(B273,'Income Limit'!$D$8:$S$13,MATCH(H273,'Income Limit'!$D$1:$S$1,0),0)))))</f>
        <v>Do not enter value here</v>
      </c>
      <c r="AH273" s="72" t="str">
        <f t="shared" si="116"/>
        <v>Do not enter value here</v>
      </c>
    </row>
    <row r="274" spans="1:34" ht="43.2">
      <c r="A274" s="65"/>
      <c r="B274" s="65"/>
      <c r="C274" s="65"/>
      <c r="D274" s="65"/>
      <c r="E274" s="55" t="s">
        <v>53</v>
      </c>
      <c r="F274" s="55" t="str">
        <f t="shared" si="108"/>
        <v>Enter value</v>
      </c>
      <c r="G274" s="55" t="str">
        <f t="shared" si="109"/>
        <v>Enter value</v>
      </c>
      <c r="H274" s="58" t="str">
        <f t="shared" si="110"/>
        <v>Enter value</v>
      </c>
      <c r="I274" s="55" t="str">
        <f t="shared" si="109"/>
        <v>Enter value</v>
      </c>
      <c r="J274" s="56" t="str">
        <f t="shared" si="95"/>
        <v>Enter value</v>
      </c>
      <c r="K274" s="56" t="str">
        <f t="shared" si="96"/>
        <v>Enter value</v>
      </c>
      <c r="L274" s="57" t="str">
        <f t="shared" si="97"/>
        <v>Enter value</v>
      </c>
      <c r="M274" s="57" t="str">
        <f t="shared" si="98"/>
        <v>Enter value</v>
      </c>
      <c r="N274" s="55" t="str">
        <f t="shared" si="99"/>
        <v>Enter value</v>
      </c>
      <c r="O274" s="55" t="str">
        <f t="shared" si="100"/>
        <v>Enter value</v>
      </c>
      <c r="P274" s="55" t="str">
        <f t="shared" si="111"/>
        <v>Enter value</v>
      </c>
      <c r="Q274" s="56" t="str">
        <f t="shared" si="101"/>
        <v>Enter value</v>
      </c>
      <c r="R274" s="57" t="str">
        <f t="shared" si="112"/>
        <v>Enter value</v>
      </c>
      <c r="S274" s="58" t="str">
        <f t="shared" si="102"/>
        <v>Enter value</v>
      </c>
      <c r="T274" s="55" t="str">
        <f t="shared" si="117"/>
        <v>Enter value</v>
      </c>
      <c r="U274" s="56" t="str">
        <f t="shared" si="103"/>
        <v>Enter value</v>
      </c>
      <c r="V274" s="57" t="str">
        <f t="shared" si="104"/>
        <v>Enter value</v>
      </c>
      <c r="W274" s="55" t="str">
        <f t="shared" si="113"/>
        <v>Enter value</v>
      </c>
      <c r="X274" s="55" t="str">
        <f t="shared" si="113"/>
        <v>Enter value</v>
      </c>
      <c r="Y274" s="57" t="str">
        <f t="shared" si="114"/>
        <v>Enter value</v>
      </c>
      <c r="Z274" s="55" t="str">
        <f t="shared" si="113"/>
        <v>Enter value</v>
      </c>
      <c r="AA274" s="57" t="str">
        <f t="shared" si="105"/>
        <v>Enter value</v>
      </c>
      <c r="AB274" s="55" t="str">
        <f t="shared" si="106"/>
        <v>Enter value</v>
      </c>
      <c r="AC274" s="55" t="str">
        <f t="shared" si="107"/>
        <v>Enter value</v>
      </c>
      <c r="AD274" s="70" t="str">
        <f t="shared" si="115"/>
        <v>Do not enter value here</v>
      </c>
      <c r="AE274" s="70" t="str">
        <f>IF(OR(H274="Enter Value",H274="Leave Blank"),"Do not enter value here",IF(G274="1 - Low",VLOOKUP(B274,'Rent Limts'!$D$14:$L$20,8,FALSE),IF(G274="2 - High",VLOOKUP(B274,'Rent Limts'!$D$14:$I$20,6,FALSE),IF(D274="HCD",VLOOKUP(B274,'Rent Limts'!$D$2:$S$7,MATCH(H274,'Rent Limts'!$D$1:$S$1,0),0),VLOOKUP(B274,'Rent Limts'!$D$8:$S$13,MATCH(H274,'Rent Limts'!$D$1:$S$1,0),0)))))</f>
        <v>Do not enter value here</v>
      </c>
      <c r="AF274" s="71" t="str">
        <f t="shared" si="118"/>
        <v>Do not enter value here</v>
      </c>
      <c r="AG274" s="70" t="str">
        <f>IF(OR(H274="Enter Value",H274="Leave Blank"),"Do not enter value here",IF(G274="1 - Low",VLOOKUP(B274,'Income Limit'!$D$14:$L$20,8,FALSE),IF(G274="2 - High",VLOOKUP(B274,'Income Limit'!$D$14:$I$20,6,FALSE),IF(D274="HCD",VLOOKUP(B274,'Income Limit'!$D$2:$S$7,MATCH(H274,'Income Limit'!$D$1:$S$1,0),0),VLOOKUP(B274,'Income Limit'!$D$8:$S$13,MATCH(H274,'Income Limit'!$D$1:$S$1,0),0)))))</f>
        <v>Do not enter value here</v>
      </c>
      <c r="AH274" s="72" t="str">
        <f t="shared" si="116"/>
        <v>Do not enter value here</v>
      </c>
    </row>
    <row r="275" spans="1:34" ht="43.2">
      <c r="A275" s="65"/>
      <c r="B275" s="65"/>
      <c r="C275" s="65"/>
      <c r="D275" s="65"/>
      <c r="E275" s="55" t="s">
        <v>53</v>
      </c>
      <c r="F275" s="55" t="str">
        <f t="shared" si="108"/>
        <v>Enter value</v>
      </c>
      <c r="G275" s="55" t="str">
        <f t="shared" si="109"/>
        <v>Enter value</v>
      </c>
      <c r="H275" s="58" t="str">
        <f t="shared" si="110"/>
        <v>Enter value</v>
      </c>
      <c r="I275" s="55" t="str">
        <f t="shared" si="109"/>
        <v>Enter value</v>
      </c>
      <c r="J275" s="56" t="str">
        <f t="shared" si="95"/>
        <v>Enter value</v>
      </c>
      <c r="K275" s="56" t="str">
        <f t="shared" si="96"/>
        <v>Enter value</v>
      </c>
      <c r="L275" s="57" t="str">
        <f t="shared" si="97"/>
        <v>Enter value</v>
      </c>
      <c r="M275" s="57" t="str">
        <f t="shared" si="98"/>
        <v>Enter value</v>
      </c>
      <c r="N275" s="55" t="str">
        <f t="shared" si="99"/>
        <v>Enter value</v>
      </c>
      <c r="O275" s="55" t="str">
        <f t="shared" si="100"/>
        <v>Enter value</v>
      </c>
      <c r="P275" s="55" t="str">
        <f t="shared" si="111"/>
        <v>Enter value</v>
      </c>
      <c r="Q275" s="56" t="str">
        <f t="shared" si="101"/>
        <v>Enter value</v>
      </c>
      <c r="R275" s="57" t="str">
        <f t="shared" si="112"/>
        <v>Enter value</v>
      </c>
      <c r="S275" s="58" t="str">
        <f t="shared" si="102"/>
        <v>Enter value</v>
      </c>
      <c r="T275" s="55" t="str">
        <f t="shared" si="117"/>
        <v>Enter value</v>
      </c>
      <c r="U275" s="56" t="str">
        <f t="shared" si="103"/>
        <v>Enter value</v>
      </c>
      <c r="V275" s="57" t="str">
        <f t="shared" si="104"/>
        <v>Enter value</v>
      </c>
      <c r="W275" s="55" t="str">
        <f t="shared" si="113"/>
        <v>Enter value</v>
      </c>
      <c r="X275" s="55" t="str">
        <f t="shared" si="113"/>
        <v>Enter value</v>
      </c>
      <c r="Y275" s="57" t="str">
        <f t="shared" si="114"/>
        <v>Enter value</v>
      </c>
      <c r="Z275" s="55" t="str">
        <f t="shared" si="113"/>
        <v>Enter value</v>
      </c>
      <c r="AA275" s="57" t="str">
        <f t="shared" si="105"/>
        <v>Enter value</v>
      </c>
      <c r="AB275" s="55" t="str">
        <f t="shared" si="106"/>
        <v>Enter value</v>
      </c>
      <c r="AC275" s="55" t="str">
        <f t="shared" si="107"/>
        <v>Enter value</v>
      </c>
      <c r="AD275" s="70" t="str">
        <f t="shared" si="115"/>
        <v>Do not enter value here</v>
      </c>
      <c r="AE275" s="70" t="str">
        <f>IF(OR(H275="Enter Value",H275="Leave Blank"),"Do not enter value here",IF(G275="1 - Low",VLOOKUP(B275,'Rent Limts'!$D$14:$L$20,8,FALSE),IF(G275="2 - High",VLOOKUP(B275,'Rent Limts'!$D$14:$I$20,6,FALSE),IF(D275="HCD",VLOOKUP(B275,'Rent Limts'!$D$2:$S$7,MATCH(H275,'Rent Limts'!$D$1:$S$1,0),0),VLOOKUP(B275,'Rent Limts'!$D$8:$S$13,MATCH(H275,'Rent Limts'!$D$1:$S$1,0),0)))))</f>
        <v>Do not enter value here</v>
      </c>
      <c r="AF275" s="71" t="str">
        <f t="shared" si="118"/>
        <v>Do not enter value here</v>
      </c>
      <c r="AG275" s="70" t="str">
        <f>IF(OR(H275="Enter Value",H275="Leave Blank"),"Do not enter value here",IF(G275="1 - Low",VLOOKUP(B275,'Income Limit'!$D$14:$L$20,8,FALSE),IF(G275="2 - High",VLOOKUP(B275,'Income Limit'!$D$14:$I$20,6,FALSE),IF(D275="HCD",VLOOKUP(B275,'Income Limit'!$D$2:$S$7,MATCH(H275,'Income Limit'!$D$1:$S$1,0),0),VLOOKUP(B275,'Income Limit'!$D$8:$S$13,MATCH(H275,'Income Limit'!$D$1:$S$1,0),0)))))</f>
        <v>Do not enter value here</v>
      </c>
      <c r="AH275" s="72" t="str">
        <f t="shared" si="116"/>
        <v>Do not enter value here</v>
      </c>
    </row>
    <row r="276" spans="1:34" ht="43.2">
      <c r="A276" s="65"/>
      <c r="B276" s="65"/>
      <c r="C276" s="65"/>
      <c r="D276" s="65"/>
      <c r="E276" s="55" t="s">
        <v>53</v>
      </c>
      <c r="F276" s="55" t="str">
        <f t="shared" si="108"/>
        <v>Enter value</v>
      </c>
      <c r="G276" s="55" t="str">
        <f t="shared" si="109"/>
        <v>Enter value</v>
      </c>
      <c r="H276" s="58" t="str">
        <f t="shared" si="110"/>
        <v>Enter value</v>
      </c>
      <c r="I276" s="55" t="str">
        <f t="shared" si="109"/>
        <v>Enter value</v>
      </c>
      <c r="J276" s="56" t="str">
        <f t="shared" si="95"/>
        <v>Enter value</v>
      </c>
      <c r="K276" s="56" t="str">
        <f t="shared" si="96"/>
        <v>Enter value</v>
      </c>
      <c r="L276" s="57" t="str">
        <f t="shared" si="97"/>
        <v>Enter value</v>
      </c>
      <c r="M276" s="57" t="str">
        <f t="shared" si="98"/>
        <v>Enter value</v>
      </c>
      <c r="N276" s="55" t="str">
        <f t="shared" si="99"/>
        <v>Enter value</v>
      </c>
      <c r="O276" s="55" t="str">
        <f t="shared" si="100"/>
        <v>Enter value</v>
      </c>
      <c r="P276" s="55" t="str">
        <f t="shared" si="111"/>
        <v>Enter value</v>
      </c>
      <c r="Q276" s="56" t="str">
        <f t="shared" si="101"/>
        <v>Enter value</v>
      </c>
      <c r="R276" s="57" t="str">
        <f t="shared" si="112"/>
        <v>Enter value</v>
      </c>
      <c r="S276" s="58" t="str">
        <f t="shared" si="102"/>
        <v>Enter value</v>
      </c>
      <c r="T276" s="55" t="str">
        <f t="shared" si="117"/>
        <v>Enter value</v>
      </c>
      <c r="U276" s="56" t="str">
        <f t="shared" si="103"/>
        <v>Enter value</v>
      </c>
      <c r="V276" s="57" t="str">
        <f t="shared" si="104"/>
        <v>Enter value</v>
      </c>
      <c r="W276" s="55" t="str">
        <f t="shared" si="113"/>
        <v>Enter value</v>
      </c>
      <c r="X276" s="55" t="str">
        <f t="shared" si="113"/>
        <v>Enter value</v>
      </c>
      <c r="Y276" s="57" t="str">
        <f t="shared" si="114"/>
        <v>Enter value</v>
      </c>
      <c r="Z276" s="55" t="str">
        <f t="shared" si="113"/>
        <v>Enter value</v>
      </c>
      <c r="AA276" s="57" t="str">
        <f t="shared" si="105"/>
        <v>Enter value</v>
      </c>
      <c r="AB276" s="55" t="str">
        <f t="shared" si="106"/>
        <v>Enter value</v>
      </c>
      <c r="AC276" s="55" t="str">
        <f t="shared" si="107"/>
        <v>Enter value</v>
      </c>
      <c r="AD276" s="70" t="str">
        <f t="shared" si="115"/>
        <v>Do not enter value here</v>
      </c>
      <c r="AE276" s="70" t="str">
        <f>IF(OR(H276="Enter Value",H276="Leave Blank"),"Do not enter value here",IF(G276="1 - Low",VLOOKUP(B276,'Rent Limts'!$D$14:$L$20,8,FALSE),IF(G276="2 - High",VLOOKUP(B276,'Rent Limts'!$D$14:$I$20,6,FALSE),IF(D276="HCD",VLOOKUP(B276,'Rent Limts'!$D$2:$S$7,MATCH(H276,'Rent Limts'!$D$1:$S$1,0),0),VLOOKUP(B276,'Rent Limts'!$D$8:$S$13,MATCH(H276,'Rent Limts'!$D$1:$S$1,0),0)))))</f>
        <v>Do not enter value here</v>
      </c>
      <c r="AF276" s="71" t="str">
        <f t="shared" si="118"/>
        <v>Do not enter value here</v>
      </c>
      <c r="AG276" s="70" t="str">
        <f>IF(OR(H276="Enter Value",H276="Leave Blank"),"Do not enter value here",IF(G276="1 - Low",VLOOKUP(B276,'Income Limit'!$D$14:$L$20,8,FALSE),IF(G276="2 - High",VLOOKUP(B276,'Income Limit'!$D$14:$I$20,6,FALSE),IF(D276="HCD",VLOOKUP(B276,'Income Limit'!$D$2:$S$7,MATCH(H276,'Income Limit'!$D$1:$S$1,0),0),VLOOKUP(B276,'Income Limit'!$D$8:$S$13,MATCH(H276,'Income Limit'!$D$1:$S$1,0),0)))))</f>
        <v>Do not enter value here</v>
      </c>
      <c r="AH276" s="72" t="str">
        <f t="shared" si="116"/>
        <v>Do not enter value here</v>
      </c>
    </row>
    <row r="277" spans="1:34" ht="43.2">
      <c r="A277" s="65"/>
      <c r="B277" s="65"/>
      <c r="C277" s="65"/>
      <c r="D277" s="65"/>
      <c r="E277" s="55" t="s">
        <v>53</v>
      </c>
      <c r="F277" s="55" t="str">
        <f t="shared" si="108"/>
        <v>Enter value</v>
      </c>
      <c r="G277" s="55" t="str">
        <f t="shared" si="109"/>
        <v>Enter value</v>
      </c>
      <c r="H277" s="58" t="str">
        <f t="shared" si="110"/>
        <v>Enter value</v>
      </c>
      <c r="I277" s="55" t="str">
        <f t="shared" si="109"/>
        <v>Enter value</v>
      </c>
      <c r="J277" s="56" t="str">
        <f t="shared" si="95"/>
        <v>Enter value</v>
      </c>
      <c r="K277" s="56" t="str">
        <f t="shared" si="96"/>
        <v>Enter value</v>
      </c>
      <c r="L277" s="57" t="str">
        <f t="shared" si="97"/>
        <v>Enter value</v>
      </c>
      <c r="M277" s="57" t="str">
        <f t="shared" si="98"/>
        <v>Enter value</v>
      </c>
      <c r="N277" s="55" t="str">
        <f t="shared" si="99"/>
        <v>Enter value</v>
      </c>
      <c r="O277" s="55" t="str">
        <f t="shared" si="100"/>
        <v>Enter value</v>
      </c>
      <c r="P277" s="55" t="str">
        <f t="shared" si="111"/>
        <v>Enter value</v>
      </c>
      <c r="Q277" s="56" t="str">
        <f t="shared" si="101"/>
        <v>Enter value</v>
      </c>
      <c r="R277" s="57" t="str">
        <f t="shared" si="112"/>
        <v>Enter value</v>
      </c>
      <c r="S277" s="58" t="str">
        <f t="shared" si="102"/>
        <v>Enter value</v>
      </c>
      <c r="T277" s="55" t="str">
        <f t="shared" si="117"/>
        <v>Enter value</v>
      </c>
      <c r="U277" s="56" t="str">
        <f t="shared" si="103"/>
        <v>Enter value</v>
      </c>
      <c r="V277" s="57" t="str">
        <f t="shared" si="104"/>
        <v>Enter value</v>
      </c>
      <c r="W277" s="55" t="str">
        <f t="shared" si="113"/>
        <v>Enter value</v>
      </c>
      <c r="X277" s="55" t="str">
        <f t="shared" si="113"/>
        <v>Enter value</v>
      </c>
      <c r="Y277" s="57" t="str">
        <f t="shared" si="114"/>
        <v>Enter value</v>
      </c>
      <c r="Z277" s="55" t="str">
        <f t="shared" si="113"/>
        <v>Enter value</v>
      </c>
      <c r="AA277" s="57" t="str">
        <f t="shared" si="105"/>
        <v>Enter value</v>
      </c>
      <c r="AB277" s="55" t="str">
        <f t="shared" si="106"/>
        <v>Enter value</v>
      </c>
      <c r="AC277" s="55" t="str">
        <f t="shared" si="107"/>
        <v>Enter value</v>
      </c>
      <c r="AD277" s="70" t="str">
        <f t="shared" si="115"/>
        <v>Do not enter value here</v>
      </c>
      <c r="AE277" s="70" t="str">
        <f>IF(OR(H277="Enter Value",H277="Leave Blank"),"Do not enter value here",IF(G277="1 - Low",VLOOKUP(B277,'Rent Limts'!$D$14:$L$20,8,FALSE),IF(G277="2 - High",VLOOKUP(B277,'Rent Limts'!$D$14:$I$20,6,FALSE),IF(D277="HCD",VLOOKUP(B277,'Rent Limts'!$D$2:$S$7,MATCH(H277,'Rent Limts'!$D$1:$S$1,0),0),VLOOKUP(B277,'Rent Limts'!$D$8:$S$13,MATCH(H277,'Rent Limts'!$D$1:$S$1,0),0)))))</f>
        <v>Do not enter value here</v>
      </c>
      <c r="AF277" s="71" t="str">
        <f t="shared" si="118"/>
        <v>Do not enter value here</v>
      </c>
      <c r="AG277" s="70" t="str">
        <f>IF(OR(H277="Enter Value",H277="Leave Blank"),"Do not enter value here",IF(G277="1 - Low",VLOOKUP(B277,'Income Limit'!$D$14:$L$20,8,FALSE),IF(G277="2 - High",VLOOKUP(B277,'Income Limit'!$D$14:$I$20,6,FALSE),IF(D277="HCD",VLOOKUP(B277,'Income Limit'!$D$2:$S$7,MATCH(H277,'Income Limit'!$D$1:$S$1,0),0),VLOOKUP(B277,'Income Limit'!$D$8:$S$13,MATCH(H277,'Income Limit'!$D$1:$S$1,0),0)))))</f>
        <v>Do not enter value here</v>
      </c>
      <c r="AH277" s="72" t="str">
        <f t="shared" si="116"/>
        <v>Do not enter value here</v>
      </c>
    </row>
    <row r="278" spans="1:34" ht="43.2">
      <c r="A278" s="65"/>
      <c r="B278" s="65"/>
      <c r="C278" s="65"/>
      <c r="D278" s="65"/>
      <c r="E278" s="55" t="s">
        <v>53</v>
      </c>
      <c r="F278" s="55" t="str">
        <f t="shared" si="108"/>
        <v>Enter value</v>
      </c>
      <c r="G278" s="55" t="str">
        <f t="shared" si="109"/>
        <v>Enter value</v>
      </c>
      <c r="H278" s="58" t="str">
        <f t="shared" si="110"/>
        <v>Enter value</v>
      </c>
      <c r="I278" s="55" t="str">
        <f t="shared" si="109"/>
        <v>Enter value</v>
      </c>
      <c r="J278" s="56" t="str">
        <f t="shared" si="95"/>
        <v>Enter value</v>
      </c>
      <c r="K278" s="56" t="str">
        <f t="shared" si="96"/>
        <v>Enter value</v>
      </c>
      <c r="L278" s="57" t="str">
        <f t="shared" si="97"/>
        <v>Enter value</v>
      </c>
      <c r="M278" s="57" t="str">
        <f t="shared" si="98"/>
        <v>Enter value</v>
      </c>
      <c r="N278" s="55" t="str">
        <f t="shared" si="99"/>
        <v>Enter value</v>
      </c>
      <c r="O278" s="55" t="str">
        <f t="shared" si="100"/>
        <v>Enter value</v>
      </c>
      <c r="P278" s="55" t="str">
        <f t="shared" si="111"/>
        <v>Enter value</v>
      </c>
      <c r="Q278" s="56" t="str">
        <f t="shared" si="101"/>
        <v>Enter value</v>
      </c>
      <c r="R278" s="57" t="str">
        <f t="shared" si="112"/>
        <v>Enter value</v>
      </c>
      <c r="S278" s="58" t="str">
        <f t="shared" si="102"/>
        <v>Enter value</v>
      </c>
      <c r="T278" s="55" t="str">
        <f t="shared" si="117"/>
        <v>Enter value</v>
      </c>
      <c r="U278" s="56" t="str">
        <f t="shared" si="103"/>
        <v>Enter value</v>
      </c>
      <c r="V278" s="57" t="str">
        <f t="shared" si="104"/>
        <v>Enter value</v>
      </c>
      <c r="W278" s="55" t="str">
        <f t="shared" si="113"/>
        <v>Enter value</v>
      </c>
      <c r="X278" s="55" t="str">
        <f t="shared" si="113"/>
        <v>Enter value</v>
      </c>
      <c r="Y278" s="57" t="str">
        <f t="shared" si="114"/>
        <v>Enter value</v>
      </c>
      <c r="Z278" s="55" t="str">
        <f t="shared" si="113"/>
        <v>Enter value</v>
      </c>
      <c r="AA278" s="57" t="str">
        <f t="shared" si="105"/>
        <v>Enter value</v>
      </c>
      <c r="AB278" s="55" t="str">
        <f t="shared" si="106"/>
        <v>Enter value</v>
      </c>
      <c r="AC278" s="55" t="str">
        <f t="shared" si="107"/>
        <v>Enter value</v>
      </c>
      <c r="AD278" s="70" t="str">
        <f t="shared" si="115"/>
        <v>Do not enter value here</v>
      </c>
      <c r="AE278" s="70" t="str">
        <f>IF(OR(H278="Enter Value",H278="Leave Blank"),"Do not enter value here",IF(G278="1 - Low",VLOOKUP(B278,'Rent Limts'!$D$14:$L$20,8,FALSE),IF(G278="2 - High",VLOOKUP(B278,'Rent Limts'!$D$14:$I$20,6,FALSE),IF(D278="HCD",VLOOKUP(B278,'Rent Limts'!$D$2:$S$7,MATCH(H278,'Rent Limts'!$D$1:$S$1,0),0),VLOOKUP(B278,'Rent Limts'!$D$8:$S$13,MATCH(H278,'Rent Limts'!$D$1:$S$1,0),0)))))</f>
        <v>Do not enter value here</v>
      </c>
      <c r="AF278" s="71" t="str">
        <f t="shared" si="118"/>
        <v>Do not enter value here</v>
      </c>
      <c r="AG278" s="70" t="str">
        <f>IF(OR(H278="Enter Value",H278="Leave Blank"),"Do not enter value here",IF(G278="1 - Low",VLOOKUP(B278,'Income Limit'!$D$14:$L$20,8,FALSE),IF(G278="2 - High",VLOOKUP(B278,'Income Limit'!$D$14:$I$20,6,FALSE),IF(D278="HCD",VLOOKUP(B278,'Income Limit'!$D$2:$S$7,MATCH(H278,'Income Limit'!$D$1:$S$1,0),0),VLOOKUP(B278,'Income Limit'!$D$8:$S$13,MATCH(H278,'Income Limit'!$D$1:$S$1,0),0)))))</f>
        <v>Do not enter value here</v>
      </c>
      <c r="AH278" s="72" t="str">
        <f t="shared" si="116"/>
        <v>Do not enter value here</v>
      </c>
    </row>
    <row r="279" spans="1:34" ht="43.2">
      <c r="A279" s="65"/>
      <c r="B279" s="65"/>
      <c r="C279" s="65"/>
      <c r="D279" s="65"/>
      <c r="E279" s="55" t="s">
        <v>53</v>
      </c>
      <c r="F279" s="55" t="str">
        <f t="shared" si="108"/>
        <v>Enter value</v>
      </c>
      <c r="G279" s="55" t="str">
        <f t="shared" si="109"/>
        <v>Enter value</v>
      </c>
      <c r="H279" s="58" t="str">
        <f t="shared" si="110"/>
        <v>Enter value</v>
      </c>
      <c r="I279" s="55" t="str">
        <f t="shared" si="109"/>
        <v>Enter value</v>
      </c>
      <c r="J279" s="56" t="str">
        <f t="shared" si="95"/>
        <v>Enter value</v>
      </c>
      <c r="K279" s="56" t="str">
        <f t="shared" si="96"/>
        <v>Enter value</v>
      </c>
      <c r="L279" s="57" t="str">
        <f t="shared" si="97"/>
        <v>Enter value</v>
      </c>
      <c r="M279" s="57" t="str">
        <f t="shared" si="98"/>
        <v>Enter value</v>
      </c>
      <c r="N279" s="55" t="str">
        <f t="shared" si="99"/>
        <v>Enter value</v>
      </c>
      <c r="O279" s="55" t="str">
        <f t="shared" si="100"/>
        <v>Enter value</v>
      </c>
      <c r="P279" s="55" t="str">
        <f t="shared" si="111"/>
        <v>Enter value</v>
      </c>
      <c r="Q279" s="56" t="str">
        <f t="shared" si="101"/>
        <v>Enter value</v>
      </c>
      <c r="R279" s="57" t="str">
        <f t="shared" si="112"/>
        <v>Enter value</v>
      </c>
      <c r="S279" s="58" t="str">
        <f t="shared" si="102"/>
        <v>Enter value</v>
      </c>
      <c r="T279" s="55" t="str">
        <f t="shared" si="117"/>
        <v>Enter value</v>
      </c>
      <c r="U279" s="56" t="str">
        <f t="shared" si="103"/>
        <v>Enter value</v>
      </c>
      <c r="V279" s="57" t="str">
        <f t="shared" si="104"/>
        <v>Enter value</v>
      </c>
      <c r="W279" s="55" t="str">
        <f t="shared" si="113"/>
        <v>Enter value</v>
      </c>
      <c r="X279" s="55" t="str">
        <f t="shared" si="113"/>
        <v>Enter value</v>
      </c>
      <c r="Y279" s="57" t="str">
        <f t="shared" si="114"/>
        <v>Enter value</v>
      </c>
      <c r="Z279" s="55" t="str">
        <f t="shared" si="113"/>
        <v>Enter value</v>
      </c>
      <c r="AA279" s="57" t="str">
        <f t="shared" si="105"/>
        <v>Enter value</v>
      </c>
      <c r="AB279" s="55" t="str">
        <f t="shared" si="106"/>
        <v>Enter value</v>
      </c>
      <c r="AC279" s="55" t="str">
        <f t="shared" si="107"/>
        <v>Enter value</v>
      </c>
      <c r="AD279" s="70" t="str">
        <f t="shared" si="115"/>
        <v>Do not enter value here</v>
      </c>
      <c r="AE279" s="70" t="str">
        <f>IF(OR(H279="Enter Value",H279="Leave Blank"),"Do not enter value here",IF(G279="1 - Low",VLOOKUP(B279,'Rent Limts'!$D$14:$L$20,8,FALSE),IF(G279="2 - High",VLOOKUP(B279,'Rent Limts'!$D$14:$I$20,6,FALSE),IF(D279="HCD",VLOOKUP(B279,'Rent Limts'!$D$2:$S$7,MATCH(H279,'Rent Limts'!$D$1:$S$1,0),0),VLOOKUP(B279,'Rent Limts'!$D$8:$S$13,MATCH(H279,'Rent Limts'!$D$1:$S$1,0),0)))))</f>
        <v>Do not enter value here</v>
      </c>
      <c r="AF279" s="71" t="str">
        <f t="shared" si="118"/>
        <v>Do not enter value here</v>
      </c>
      <c r="AG279" s="70" t="str">
        <f>IF(OR(H279="Enter Value",H279="Leave Blank"),"Do not enter value here",IF(G279="1 - Low",VLOOKUP(B279,'Income Limit'!$D$14:$L$20,8,FALSE),IF(G279="2 - High",VLOOKUP(B279,'Income Limit'!$D$14:$I$20,6,FALSE),IF(D279="HCD",VLOOKUP(B279,'Income Limit'!$D$2:$S$7,MATCH(H279,'Income Limit'!$D$1:$S$1,0),0),VLOOKUP(B279,'Income Limit'!$D$8:$S$13,MATCH(H279,'Income Limit'!$D$1:$S$1,0),0)))))</f>
        <v>Do not enter value here</v>
      </c>
      <c r="AH279" s="72" t="str">
        <f t="shared" si="116"/>
        <v>Do not enter value here</v>
      </c>
    </row>
    <row r="280" spans="1:34" ht="43.2">
      <c r="A280" s="65"/>
      <c r="B280" s="65"/>
      <c r="C280" s="65"/>
      <c r="D280" s="65"/>
      <c r="E280" s="55" t="s">
        <v>53</v>
      </c>
      <c r="F280" s="55" t="str">
        <f t="shared" si="108"/>
        <v>Enter value</v>
      </c>
      <c r="G280" s="55" t="str">
        <f t="shared" si="109"/>
        <v>Enter value</v>
      </c>
      <c r="H280" s="58" t="str">
        <f t="shared" si="110"/>
        <v>Enter value</v>
      </c>
      <c r="I280" s="55" t="str">
        <f t="shared" si="109"/>
        <v>Enter value</v>
      </c>
      <c r="J280" s="56" t="str">
        <f t="shared" si="95"/>
        <v>Enter value</v>
      </c>
      <c r="K280" s="56" t="str">
        <f t="shared" si="96"/>
        <v>Enter value</v>
      </c>
      <c r="L280" s="57" t="str">
        <f t="shared" si="97"/>
        <v>Enter value</v>
      </c>
      <c r="M280" s="57" t="str">
        <f t="shared" si="98"/>
        <v>Enter value</v>
      </c>
      <c r="N280" s="55" t="str">
        <f t="shared" si="99"/>
        <v>Enter value</v>
      </c>
      <c r="O280" s="55" t="str">
        <f t="shared" si="100"/>
        <v>Enter value</v>
      </c>
      <c r="P280" s="55" t="str">
        <f t="shared" si="111"/>
        <v>Enter value</v>
      </c>
      <c r="Q280" s="56" t="str">
        <f t="shared" si="101"/>
        <v>Enter value</v>
      </c>
      <c r="R280" s="57" t="str">
        <f t="shared" si="112"/>
        <v>Enter value</v>
      </c>
      <c r="S280" s="58" t="str">
        <f t="shared" si="102"/>
        <v>Enter value</v>
      </c>
      <c r="T280" s="55" t="str">
        <f t="shared" si="117"/>
        <v>Enter value</v>
      </c>
      <c r="U280" s="56" t="str">
        <f t="shared" si="103"/>
        <v>Enter value</v>
      </c>
      <c r="V280" s="57" t="str">
        <f t="shared" si="104"/>
        <v>Enter value</v>
      </c>
      <c r="W280" s="55" t="str">
        <f t="shared" si="113"/>
        <v>Enter value</v>
      </c>
      <c r="X280" s="55" t="str">
        <f t="shared" si="113"/>
        <v>Enter value</v>
      </c>
      <c r="Y280" s="57" t="str">
        <f t="shared" si="114"/>
        <v>Enter value</v>
      </c>
      <c r="Z280" s="55" t="str">
        <f t="shared" si="113"/>
        <v>Enter value</v>
      </c>
      <c r="AA280" s="57" t="str">
        <f t="shared" si="105"/>
        <v>Enter value</v>
      </c>
      <c r="AB280" s="55" t="str">
        <f t="shared" si="106"/>
        <v>Enter value</v>
      </c>
      <c r="AC280" s="55" t="str">
        <f t="shared" si="107"/>
        <v>Enter value</v>
      </c>
      <c r="AD280" s="70" t="str">
        <f t="shared" si="115"/>
        <v>Do not enter value here</v>
      </c>
      <c r="AE280" s="70" t="str">
        <f>IF(OR(H280="Enter Value",H280="Leave Blank"),"Do not enter value here",IF(G280="1 - Low",VLOOKUP(B280,'Rent Limts'!$D$14:$L$20,8,FALSE),IF(G280="2 - High",VLOOKUP(B280,'Rent Limts'!$D$14:$I$20,6,FALSE),IF(D280="HCD",VLOOKUP(B280,'Rent Limts'!$D$2:$S$7,MATCH(H280,'Rent Limts'!$D$1:$S$1,0),0),VLOOKUP(B280,'Rent Limts'!$D$8:$S$13,MATCH(H280,'Rent Limts'!$D$1:$S$1,0),0)))))</f>
        <v>Do not enter value here</v>
      </c>
      <c r="AF280" s="71" t="str">
        <f t="shared" si="118"/>
        <v>Do not enter value here</v>
      </c>
      <c r="AG280" s="70" t="str">
        <f>IF(OR(H280="Enter Value",H280="Leave Blank"),"Do not enter value here",IF(G280="1 - Low",VLOOKUP(B280,'Income Limit'!$D$14:$L$20,8,FALSE),IF(G280="2 - High",VLOOKUP(B280,'Income Limit'!$D$14:$I$20,6,FALSE),IF(D280="HCD",VLOOKUP(B280,'Income Limit'!$D$2:$S$7,MATCH(H280,'Income Limit'!$D$1:$S$1,0),0),VLOOKUP(B280,'Income Limit'!$D$8:$S$13,MATCH(H280,'Income Limit'!$D$1:$S$1,0),0)))))</f>
        <v>Do not enter value here</v>
      </c>
      <c r="AH280" s="72" t="str">
        <f t="shared" si="116"/>
        <v>Do not enter value here</v>
      </c>
    </row>
    <row r="281" spans="1:34" ht="43.2">
      <c r="A281" s="65"/>
      <c r="B281" s="65"/>
      <c r="C281" s="65"/>
      <c r="D281" s="65"/>
      <c r="E281" s="55" t="s">
        <v>53</v>
      </c>
      <c r="F281" s="55" t="str">
        <f t="shared" si="108"/>
        <v>Enter value</v>
      </c>
      <c r="G281" s="55" t="str">
        <f t="shared" si="109"/>
        <v>Enter value</v>
      </c>
      <c r="H281" s="58" t="str">
        <f t="shared" si="110"/>
        <v>Enter value</v>
      </c>
      <c r="I281" s="55" t="str">
        <f t="shared" si="109"/>
        <v>Enter value</v>
      </c>
      <c r="J281" s="56" t="str">
        <f t="shared" si="95"/>
        <v>Enter value</v>
      </c>
      <c r="K281" s="56" t="str">
        <f t="shared" si="96"/>
        <v>Enter value</v>
      </c>
      <c r="L281" s="57" t="str">
        <f t="shared" si="97"/>
        <v>Enter value</v>
      </c>
      <c r="M281" s="57" t="str">
        <f t="shared" si="98"/>
        <v>Enter value</v>
      </c>
      <c r="N281" s="55" t="str">
        <f t="shared" si="99"/>
        <v>Enter value</v>
      </c>
      <c r="O281" s="55" t="str">
        <f t="shared" si="100"/>
        <v>Enter value</v>
      </c>
      <c r="P281" s="55" t="str">
        <f t="shared" si="111"/>
        <v>Enter value</v>
      </c>
      <c r="Q281" s="56" t="str">
        <f t="shared" si="101"/>
        <v>Enter value</v>
      </c>
      <c r="R281" s="57" t="str">
        <f t="shared" si="112"/>
        <v>Enter value</v>
      </c>
      <c r="S281" s="58" t="str">
        <f t="shared" si="102"/>
        <v>Enter value</v>
      </c>
      <c r="T281" s="55" t="str">
        <f t="shared" si="117"/>
        <v>Enter value</v>
      </c>
      <c r="U281" s="56" t="str">
        <f t="shared" si="103"/>
        <v>Enter value</v>
      </c>
      <c r="V281" s="57" t="str">
        <f t="shared" si="104"/>
        <v>Enter value</v>
      </c>
      <c r="W281" s="55" t="str">
        <f t="shared" si="113"/>
        <v>Enter value</v>
      </c>
      <c r="X281" s="55" t="str">
        <f t="shared" si="113"/>
        <v>Enter value</v>
      </c>
      <c r="Y281" s="57" t="str">
        <f t="shared" si="114"/>
        <v>Enter value</v>
      </c>
      <c r="Z281" s="55" t="str">
        <f t="shared" si="113"/>
        <v>Enter value</v>
      </c>
      <c r="AA281" s="57" t="str">
        <f t="shared" si="105"/>
        <v>Enter value</v>
      </c>
      <c r="AB281" s="55" t="str">
        <f t="shared" si="106"/>
        <v>Enter value</v>
      </c>
      <c r="AC281" s="55" t="str">
        <f t="shared" si="107"/>
        <v>Enter value</v>
      </c>
      <c r="AD281" s="70" t="str">
        <f t="shared" si="115"/>
        <v>Do not enter value here</v>
      </c>
      <c r="AE281" s="70" t="str">
        <f>IF(OR(H281="Enter Value",H281="Leave Blank"),"Do not enter value here",IF(G281="1 - Low",VLOOKUP(B281,'Rent Limts'!$D$14:$L$20,8,FALSE),IF(G281="2 - High",VLOOKUP(B281,'Rent Limts'!$D$14:$I$20,6,FALSE),IF(D281="HCD",VLOOKUP(B281,'Rent Limts'!$D$2:$S$7,MATCH(H281,'Rent Limts'!$D$1:$S$1,0),0),VLOOKUP(B281,'Rent Limts'!$D$8:$S$13,MATCH(H281,'Rent Limts'!$D$1:$S$1,0),0)))))</f>
        <v>Do not enter value here</v>
      </c>
      <c r="AF281" s="71" t="str">
        <f t="shared" si="118"/>
        <v>Do not enter value here</v>
      </c>
      <c r="AG281" s="70" t="str">
        <f>IF(OR(H281="Enter Value",H281="Leave Blank"),"Do not enter value here",IF(G281="1 - Low",VLOOKUP(B281,'Income Limit'!$D$14:$L$20,8,FALSE),IF(G281="2 - High",VLOOKUP(B281,'Income Limit'!$D$14:$I$20,6,FALSE),IF(D281="HCD",VLOOKUP(B281,'Income Limit'!$D$2:$S$7,MATCH(H281,'Income Limit'!$D$1:$S$1,0),0),VLOOKUP(B281,'Income Limit'!$D$8:$S$13,MATCH(H281,'Income Limit'!$D$1:$S$1,0),0)))))</f>
        <v>Do not enter value here</v>
      </c>
      <c r="AH281" s="72" t="str">
        <f t="shared" si="116"/>
        <v>Do not enter value here</v>
      </c>
    </row>
    <row r="282" spans="1:34" ht="43.2">
      <c r="A282" s="65"/>
      <c r="B282" s="65"/>
      <c r="C282" s="65"/>
      <c r="D282" s="65"/>
      <c r="E282" s="55" t="s">
        <v>53</v>
      </c>
      <c r="F282" s="55" t="str">
        <f t="shared" si="108"/>
        <v>Enter value</v>
      </c>
      <c r="G282" s="55" t="str">
        <f t="shared" si="109"/>
        <v>Enter value</v>
      </c>
      <c r="H282" s="58" t="str">
        <f t="shared" si="110"/>
        <v>Enter value</v>
      </c>
      <c r="I282" s="55" t="str">
        <f t="shared" si="109"/>
        <v>Enter value</v>
      </c>
      <c r="J282" s="56" t="str">
        <f t="shared" si="95"/>
        <v>Enter value</v>
      </c>
      <c r="K282" s="56" t="str">
        <f t="shared" si="96"/>
        <v>Enter value</v>
      </c>
      <c r="L282" s="57" t="str">
        <f t="shared" si="97"/>
        <v>Enter value</v>
      </c>
      <c r="M282" s="57" t="str">
        <f t="shared" si="98"/>
        <v>Enter value</v>
      </c>
      <c r="N282" s="55" t="str">
        <f t="shared" si="99"/>
        <v>Enter value</v>
      </c>
      <c r="O282" s="55" t="str">
        <f t="shared" si="100"/>
        <v>Enter value</v>
      </c>
      <c r="P282" s="55" t="str">
        <f t="shared" si="111"/>
        <v>Enter value</v>
      </c>
      <c r="Q282" s="56" t="str">
        <f t="shared" si="101"/>
        <v>Enter value</v>
      </c>
      <c r="R282" s="57" t="str">
        <f t="shared" si="112"/>
        <v>Enter value</v>
      </c>
      <c r="S282" s="58" t="str">
        <f t="shared" si="102"/>
        <v>Enter value</v>
      </c>
      <c r="T282" s="55" t="str">
        <f t="shared" si="117"/>
        <v>Enter value</v>
      </c>
      <c r="U282" s="56" t="str">
        <f t="shared" si="103"/>
        <v>Enter value</v>
      </c>
      <c r="V282" s="57" t="str">
        <f t="shared" si="104"/>
        <v>Enter value</v>
      </c>
      <c r="W282" s="55" t="str">
        <f t="shared" si="113"/>
        <v>Enter value</v>
      </c>
      <c r="X282" s="55" t="str">
        <f t="shared" si="113"/>
        <v>Enter value</v>
      </c>
      <c r="Y282" s="57" t="str">
        <f t="shared" si="114"/>
        <v>Enter value</v>
      </c>
      <c r="Z282" s="55" t="str">
        <f t="shared" si="113"/>
        <v>Enter value</v>
      </c>
      <c r="AA282" s="57" t="str">
        <f t="shared" si="105"/>
        <v>Enter value</v>
      </c>
      <c r="AB282" s="55" t="str">
        <f t="shared" si="106"/>
        <v>Enter value</v>
      </c>
      <c r="AC282" s="55" t="str">
        <f t="shared" si="107"/>
        <v>Enter value</v>
      </c>
      <c r="AD282" s="70" t="str">
        <f t="shared" si="115"/>
        <v>Do not enter value here</v>
      </c>
      <c r="AE282" s="70" t="str">
        <f>IF(OR(H282="Enter Value",H282="Leave Blank"),"Do not enter value here",IF(G282="1 - Low",VLOOKUP(B282,'Rent Limts'!$D$14:$L$20,8,FALSE),IF(G282="2 - High",VLOOKUP(B282,'Rent Limts'!$D$14:$I$20,6,FALSE),IF(D282="HCD",VLOOKUP(B282,'Rent Limts'!$D$2:$S$7,MATCH(H282,'Rent Limts'!$D$1:$S$1,0),0),VLOOKUP(B282,'Rent Limts'!$D$8:$S$13,MATCH(H282,'Rent Limts'!$D$1:$S$1,0),0)))))</f>
        <v>Do not enter value here</v>
      </c>
      <c r="AF282" s="71" t="str">
        <f t="shared" si="118"/>
        <v>Do not enter value here</v>
      </c>
      <c r="AG282" s="70" t="str">
        <f>IF(OR(H282="Enter Value",H282="Leave Blank"),"Do not enter value here",IF(G282="1 - Low",VLOOKUP(B282,'Income Limit'!$D$14:$L$20,8,FALSE),IF(G282="2 - High",VLOOKUP(B282,'Income Limit'!$D$14:$I$20,6,FALSE),IF(D282="HCD",VLOOKUP(B282,'Income Limit'!$D$2:$S$7,MATCH(H282,'Income Limit'!$D$1:$S$1,0),0),VLOOKUP(B282,'Income Limit'!$D$8:$S$13,MATCH(H282,'Income Limit'!$D$1:$S$1,0),0)))))</f>
        <v>Do not enter value here</v>
      </c>
      <c r="AH282" s="72" t="str">
        <f t="shared" si="116"/>
        <v>Do not enter value here</v>
      </c>
    </row>
    <row r="283" spans="1:34" ht="43.2">
      <c r="A283" s="65"/>
      <c r="B283" s="65"/>
      <c r="C283" s="65"/>
      <c r="D283" s="65"/>
      <c r="E283" s="55" t="s">
        <v>53</v>
      </c>
      <c r="F283" s="55" t="str">
        <f t="shared" si="108"/>
        <v>Enter value</v>
      </c>
      <c r="G283" s="55" t="str">
        <f t="shared" si="109"/>
        <v>Enter value</v>
      </c>
      <c r="H283" s="58" t="str">
        <f t="shared" si="110"/>
        <v>Enter value</v>
      </c>
      <c r="I283" s="55" t="str">
        <f t="shared" si="109"/>
        <v>Enter value</v>
      </c>
      <c r="J283" s="56" t="str">
        <f t="shared" si="95"/>
        <v>Enter value</v>
      </c>
      <c r="K283" s="56" t="str">
        <f t="shared" si="96"/>
        <v>Enter value</v>
      </c>
      <c r="L283" s="57" t="str">
        <f t="shared" si="97"/>
        <v>Enter value</v>
      </c>
      <c r="M283" s="57" t="str">
        <f t="shared" si="98"/>
        <v>Enter value</v>
      </c>
      <c r="N283" s="55" t="str">
        <f t="shared" si="99"/>
        <v>Enter value</v>
      </c>
      <c r="O283" s="55" t="str">
        <f t="shared" si="100"/>
        <v>Enter value</v>
      </c>
      <c r="P283" s="55" t="str">
        <f t="shared" si="111"/>
        <v>Enter value</v>
      </c>
      <c r="Q283" s="56" t="str">
        <f t="shared" si="101"/>
        <v>Enter value</v>
      </c>
      <c r="R283" s="57" t="str">
        <f t="shared" si="112"/>
        <v>Enter value</v>
      </c>
      <c r="S283" s="58" t="str">
        <f t="shared" si="102"/>
        <v>Enter value</v>
      </c>
      <c r="T283" s="55" t="str">
        <f t="shared" si="117"/>
        <v>Enter value</v>
      </c>
      <c r="U283" s="56" t="str">
        <f t="shared" si="103"/>
        <v>Enter value</v>
      </c>
      <c r="V283" s="57" t="str">
        <f t="shared" si="104"/>
        <v>Enter value</v>
      </c>
      <c r="W283" s="55" t="str">
        <f t="shared" si="113"/>
        <v>Enter value</v>
      </c>
      <c r="X283" s="55" t="str">
        <f t="shared" si="113"/>
        <v>Enter value</v>
      </c>
      <c r="Y283" s="57" t="str">
        <f t="shared" si="114"/>
        <v>Enter value</v>
      </c>
      <c r="Z283" s="55" t="str">
        <f t="shared" si="113"/>
        <v>Enter value</v>
      </c>
      <c r="AA283" s="57" t="str">
        <f t="shared" si="105"/>
        <v>Enter value</v>
      </c>
      <c r="AB283" s="55" t="str">
        <f t="shared" si="106"/>
        <v>Enter value</v>
      </c>
      <c r="AC283" s="55" t="str">
        <f t="shared" si="107"/>
        <v>Enter value</v>
      </c>
      <c r="AD283" s="70" t="str">
        <f t="shared" si="115"/>
        <v>Do not enter value here</v>
      </c>
      <c r="AE283" s="70" t="str">
        <f>IF(OR(H283="Enter Value",H283="Leave Blank"),"Do not enter value here",IF(G283="1 - Low",VLOOKUP(B283,'Rent Limts'!$D$14:$L$20,8,FALSE),IF(G283="2 - High",VLOOKUP(B283,'Rent Limts'!$D$14:$I$20,6,FALSE),IF(D283="HCD",VLOOKUP(B283,'Rent Limts'!$D$2:$S$7,MATCH(H283,'Rent Limts'!$D$1:$S$1,0),0),VLOOKUP(B283,'Rent Limts'!$D$8:$S$13,MATCH(H283,'Rent Limts'!$D$1:$S$1,0),0)))))</f>
        <v>Do not enter value here</v>
      </c>
      <c r="AF283" s="71" t="str">
        <f t="shared" si="118"/>
        <v>Do not enter value here</v>
      </c>
      <c r="AG283" s="70" t="str">
        <f>IF(OR(H283="Enter Value",H283="Leave Blank"),"Do not enter value here",IF(G283="1 - Low",VLOOKUP(B283,'Income Limit'!$D$14:$L$20,8,FALSE),IF(G283="2 - High",VLOOKUP(B283,'Income Limit'!$D$14:$I$20,6,FALSE),IF(D283="HCD",VLOOKUP(B283,'Income Limit'!$D$2:$S$7,MATCH(H283,'Income Limit'!$D$1:$S$1,0),0),VLOOKUP(B283,'Income Limit'!$D$8:$S$13,MATCH(H283,'Income Limit'!$D$1:$S$1,0),0)))))</f>
        <v>Do not enter value here</v>
      </c>
      <c r="AH283" s="72" t="str">
        <f t="shared" si="116"/>
        <v>Do not enter value here</v>
      </c>
    </row>
    <row r="284" spans="1:34" ht="43.2">
      <c r="A284" s="65"/>
      <c r="B284" s="65"/>
      <c r="C284" s="65"/>
      <c r="D284" s="65"/>
      <c r="E284" s="55" t="s">
        <v>53</v>
      </c>
      <c r="F284" s="55" t="str">
        <f t="shared" si="108"/>
        <v>Enter value</v>
      </c>
      <c r="G284" s="55" t="str">
        <f t="shared" si="109"/>
        <v>Enter value</v>
      </c>
      <c r="H284" s="58" t="str">
        <f t="shared" si="110"/>
        <v>Enter value</v>
      </c>
      <c r="I284" s="55" t="str">
        <f t="shared" si="109"/>
        <v>Enter value</v>
      </c>
      <c r="J284" s="56" t="str">
        <f t="shared" si="95"/>
        <v>Enter value</v>
      </c>
      <c r="K284" s="56" t="str">
        <f t="shared" si="96"/>
        <v>Enter value</v>
      </c>
      <c r="L284" s="57" t="str">
        <f t="shared" si="97"/>
        <v>Enter value</v>
      </c>
      <c r="M284" s="57" t="str">
        <f t="shared" si="98"/>
        <v>Enter value</v>
      </c>
      <c r="N284" s="55" t="str">
        <f t="shared" si="99"/>
        <v>Enter value</v>
      </c>
      <c r="O284" s="55" t="str">
        <f t="shared" si="100"/>
        <v>Enter value</v>
      </c>
      <c r="P284" s="55" t="str">
        <f t="shared" si="111"/>
        <v>Enter value</v>
      </c>
      <c r="Q284" s="56" t="str">
        <f t="shared" si="101"/>
        <v>Enter value</v>
      </c>
      <c r="R284" s="57" t="str">
        <f t="shared" si="112"/>
        <v>Enter value</v>
      </c>
      <c r="S284" s="58" t="str">
        <f t="shared" si="102"/>
        <v>Enter value</v>
      </c>
      <c r="T284" s="55" t="str">
        <f t="shared" si="117"/>
        <v>Enter value</v>
      </c>
      <c r="U284" s="56" t="str">
        <f t="shared" si="103"/>
        <v>Enter value</v>
      </c>
      <c r="V284" s="57" t="str">
        <f t="shared" si="104"/>
        <v>Enter value</v>
      </c>
      <c r="W284" s="55" t="str">
        <f t="shared" si="113"/>
        <v>Enter value</v>
      </c>
      <c r="X284" s="55" t="str">
        <f t="shared" si="113"/>
        <v>Enter value</v>
      </c>
      <c r="Y284" s="57" t="str">
        <f t="shared" si="114"/>
        <v>Enter value</v>
      </c>
      <c r="Z284" s="55" t="str">
        <f t="shared" si="113"/>
        <v>Enter value</v>
      </c>
      <c r="AA284" s="57" t="str">
        <f t="shared" si="105"/>
        <v>Enter value</v>
      </c>
      <c r="AB284" s="55" t="str">
        <f t="shared" si="106"/>
        <v>Enter value</v>
      </c>
      <c r="AC284" s="55" t="str">
        <f t="shared" si="107"/>
        <v>Enter value</v>
      </c>
      <c r="AD284" s="70" t="str">
        <f t="shared" si="115"/>
        <v>Do not enter value here</v>
      </c>
      <c r="AE284" s="70" t="str">
        <f>IF(OR(H284="Enter Value",H284="Leave Blank"),"Do not enter value here",IF(G284="1 - Low",VLOOKUP(B284,'Rent Limts'!$D$14:$L$20,8,FALSE),IF(G284="2 - High",VLOOKUP(B284,'Rent Limts'!$D$14:$I$20,6,FALSE),IF(D284="HCD",VLOOKUP(B284,'Rent Limts'!$D$2:$S$7,MATCH(H284,'Rent Limts'!$D$1:$S$1,0),0),VLOOKUP(B284,'Rent Limts'!$D$8:$S$13,MATCH(H284,'Rent Limts'!$D$1:$S$1,0),0)))))</f>
        <v>Do not enter value here</v>
      </c>
      <c r="AF284" s="71" t="str">
        <f t="shared" si="118"/>
        <v>Do not enter value here</v>
      </c>
      <c r="AG284" s="70" t="str">
        <f>IF(OR(H284="Enter Value",H284="Leave Blank"),"Do not enter value here",IF(G284="1 - Low",VLOOKUP(B284,'Income Limit'!$D$14:$L$20,8,FALSE),IF(G284="2 - High",VLOOKUP(B284,'Income Limit'!$D$14:$I$20,6,FALSE),IF(D284="HCD",VLOOKUP(B284,'Income Limit'!$D$2:$S$7,MATCH(H284,'Income Limit'!$D$1:$S$1,0),0),VLOOKUP(B284,'Income Limit'!$D$8:$S$13,MATCH(H284,'Income Limit'!$D$1:$S$1,0),0)))))</f>
        <v>Do not enter value here</v>
      </c>
      <c r="AH284" s="72" t="str">
        <f t="shared" si="116"/>
        <v>Do not enter value here</v>
      </c>
    </row>
    <row r="285" spans="1:34" ht="43.2">
      <c r="A285" s="65"/>
      <c r="B285" s="65"/>
      <c r="C285" s="65"/>
      <c r="D285" s="65"/>
      <c r="E285" s="55" t="s">
        <v>53</v>
      </c>
      <c r="F285" s="55" t="str">
        <f t="shared" si="108"/>
        <v>Enter value</v>
      </c>
      <c r="G285" s="55" t="str">
        <f t="shared" si="109"/>
        <v>Enter value</v>
      </c>
      <c r="H285" s="58" t="str">
        <f t="shared" si="110"/>
        <v>Enter value</v>
      </c>
      <c r="I285" s="55" t="str">
        <f t="shared" si="109"/>
        <v>Enter value</v>
      </c>
      <c r="J285" s="56" t="str">
        <f t="shared" si="95"/>
        <v>Enter value</v>
      </c>
      <c r="K285" s="56" t="str">
        <f t="shared" si="96"/>
        <v>Enter value</v>
      </c>
      <c r="L285" s="57" t="str">
        <f t="shared" si="97"/>
        <v>Enter value</v>
      </c>
      <c r="M285" s="57" t="str">
        <f t="shared" si="98"/>
        <v>Enter value</v>
      </c>
      <c r="N285" s="55" t="str">
        <f t="shared" si="99"/>
        <v>Enter value</v>
      </c>
      <c r="O285" s="55" t="str">
        <f t="shared" si="100"/>
        <v>Enter value</v>
      </c>
      <c r="P285" s="55" t="str">
        <f t="shared" si="111"/>
        <v>Enter value</v>
      </c>
      <c r="Q285" s="56" t="str">
        <f t="shared" si="101"/>
        <v>Enter value</v>
      </c>
      <c r="R285" s="57" t="str">
        <f t="shared" si="112"/>
        <v>Enter value</v>
      </c>
      <c r="S285" s="58" t="str">
        <f t="shared" si="102"/>
        <v>Enter value</v>
      </c>
      <c r="T285" s="55" t="str">
        <f t="shared" si="117"/>
        <v>Enter value</v>
      </c>
      <c r="U285" s="56" t="str">
        <f t="shared" si="103"/>
        <v>Enter value</v>
      </c>
      <c r="V285" s="57" t="str">
        <f t="shared" si="104"/>
        <v>Enter value</v>
      </c>
      <c r="W285" s="55" t="str">
        <f t="shared" si="113"/>
        <v>Enter value</v>
      </c>
      <c r="X285" s="55" t="str">
        <f t="shared" si="113"/>
        <v>Enter value</v>
      </c>
      <c r="Y285" s="57" t="str">
        <f t="shared" si="114"/>
        <v>Enter value</v>
      </c>
      <c r="Z285" s="55" t="str">
        <f t="shared" si="113"/>
        <v>Enter value</v>
      </c>
      <c r="AA285" s="57" t="str">
        <f t="shared" si="105"/>
        <v>Enter value</v>
      </c>
      <c r="AB285" s="55" t="str">
        <f t="shared" si="106"/>
        <v>Enter value</v>
      </c>
      <c r="AC285" s="55" t="str">
        <f t="shared" si="107"/>
        <v>Enter value</v>
      </c>
      <c r="AD285" s="70" t="str">
        <f t="shared" si="115"/>
        <v>Do not enter value here</v>
      </c>
      <c r="AE285" s="70" t="str">
        <f>IF(OR(H285="Enter Value",H285="Leave Blank"),"Do not enter value here",IF(G285="1 - Low",VLOOKUP(B285,'Rent Limts'!$D$14:$L$20,8,FALSE),IF(G285="2 - High",VLOOKUP(B285,'Rent Limts'!$D$14:$I$20,6,FALSE),IF(D285="HCD",VLOOKUP(B285,'Rent Limts'!$D$2:$S$7,MATCH(H285,'Rent Limts'!$D$1:$S$1,0),0),VLOOKUP(B285,'Rent Limts'!$D$8:$S$13,MATCH(H285,'Rent Limts'!$D$1:$S$1,0),0)))))</f>
        <v>Do not enter value here</v>
      </c>
      <c r="AF285" s="71" t="str">
        <f t="shared" si="118"/>
        <v>Do not enter value here</v>
      </c>
      <c r="AG285" s="70" t="str">
        <f>IF(OR(H285="Enter Value",H285="Leave Blank"),"Do not enter value here",IF(G285="1 - Low",VLOOKUP(B285,'Income Limit'!$D$14:$L$20,8,FALSE),IF(G285="2 - High",VLOOKUP(B285,'Income Limit'!$D$14:$I$20,6,FALSE),IF(D285="HCD",VLOOKUP(B285,'Income Limit'!$D$2:$S$7,MATCH(H285,'Income Limit'!$D$1:$S$1,0),0),VLOOKUP(B285,'Income Limit'!$D$8:$S$13,MATCH(H285,'Income Limit'!$D$1:$S$1,0),0)))))</f>
        <v>Do not enter value here</v>
      </c>
      <c r="AH285" s="72" t="str">
        <f t="shared" si="116"/>
        <v>Do not enter value here</v>
      </c>
    </row>
    <row r="286" spans="1:34" ht="43.2">
      <c r="A286" s="65"/>
      <c r="B286" s="65"/>
      <c r="C286" s="65"/>
      <c r="D286" s="65"/>
      <c r="E286" s="55" t="s">
        <v>53</v>
      </c>
      <c r="F286" s="55" t="str">
        <f t="shared" si="108"/>
        <v>Enter value</v>
      </c>
      <c r="G286" s="55" t="str">
        <f t="shared" si="109"/>
        <v>Enter value</v>
      </c>
      <c r="H286" s="58" t="str">
        <f t="shared" si="110"/>
        <v>Enter value</v>
      </c>
      <c r="I286" s="55" t="str">
        <f t="shared" si="109"/>
        <v>Enter value</v>
      </c>
      <c r="J286" s="56" t="str">
        <f t="shared" si="95"/>
        <v>Enter value</v>
      </c>
      <c r="K286" s="56" t="str">
        <f t="shared" si="96"/>
        <v>Enter value</v>
      </c>
      <c r="L286" s="57" t="str">
        <f t="shared" si="97"/>
        <v>Enter value</v>
      </c>
      <c r="M286" s="57" t="str">
        <f t="shared" si="98"/>
        <v>Enter value</v>
      </c>
      <c r="N286" s="55" t="str">
        <f t="shared" si="99"/>
        <v>Enter value</v>
      </c>
      <c r="O286" s="55" t="str">
        <f t="shared" si="100"/>
        <v>Enter value</v>
      </c>
      <c r="P286" s="55" t="str">
        <f t="shared" si="111"/>
        <v>Enter value</v>
      </c>
      <c r="Q286" s="56" t="str">
        <f t="shared" si="101"/>
        <v>Enter value</v>
      </c>
      <c r="R286" s="57" t="str">
        <f t="shared" si="112"/>
        <v>Enter value</v>
      </c>
      <c r="S286" s="58" t="str">
        <f t="shared" si="102"/>
        <v>Enter value</v>
      </c>
      <c r="T286" s="55" t="str">
        <f t="shared" si="117"/>
        <v>Enter value</v>
      </c>
      <c r="U286" s="56" t="str">
        <f t="shared" si="103"/>
        <v>Enter value</v>
      </c>
      <c r="V286" s="57" t="str">
        <f t="shared" si="104"/>
        <v>Enter value</v>
      </c>
      <c r="W286" s="55" t="str">
        <f t="shared" si="113"/>
        <v>Enter value</v>
      </c>
      <c r="X286" s="55" t="str">
        <f t="shared" si="113"/>
        <v>Enter value</v>
      </c>
      <c r="Y286" s="57" t="str">
        <f t="shared" si="114"/>
        <v>Enter value</v>
      </c>
      <c r="Z286" s="55" t="str">
        <f t="shared" si="113"/>
        <v>Enter value</v>
      </c>
      <c r="AA286" s="57" t="str">
        <f t="shared" si="105"/>
        <v>Enter value</v>
      </c>
      <c r="AB286" s="55" t="str">
        <f t="shared" si="106"/>
        <v>Enter value</v>
      </c>
      <c r="AC286" s="55" t="str">
        <f t="shared" si="107"/>
        <v>Enter value</v>
      </c>
      <c r="AD286" s="70" t="str">
        <f t="shared" si="115"/>
        <v>Do not enter value here</v>
      </c>
      <c r="AE286" s="70" t="str">
        <f>IF(OR(H286="Enter Value",H286="Leave Blank"),"Do not enter value here",IF(G286="1 - Low",VLOOKUP(B286,'Rent Limts'!$D$14:$L$20,8,FALSE),IF(G286="2 - High",VLOOKUP(B286,'Rent Limts'!$D$14:$I$20,6,FALSE),IF(D286="HCD",VLOOKUP(B286,'Rent Limts'!$D$2:$S$7,MATCH(H286,'Rent Limts'!$D$1:$S$1,0),0),VLOOKUP(B286,'Rent Limts'!$D$8:$S$13,MATCH(H286,'Rent Limts'!$D$1:$S$1,0),0)))))</f>
        <v>Do not enter value here</v>
      </c>
      <c r="AF286" s="71" t="str">
        <f t="shared" si="118"/>
        <v>Do not enter value here</v>
      </c>
      <c r="AG286" s="70" t="str">
        <f>IF(OR(H286="Enter Value",H286="Leave Blank"),"Do not enter value here",IF(G286="1 - Low",VLOOKUP(B286,'Income Limit'!$D$14:$L$20,8,FALSE),IF(G286="2 - High",VLOOKUP(B286,'Income Limit'!$D$14:$I$20,6,FALSE),IF(D286="HCD",VLOOKUP(B286,'Income Limit'!$D$2:$S$7,MATCH(H286,'Income Limit'!$D$1:$S$1,0),0),VLOOKUP(B286,'Income Limit'!$D$8:$S$13,MATCH(H286,'Income Limit'!$D$1:$S$1,0),0)))))</f>
        <v>Do not enter value here</v>
      </c>
      <c r="AH286" s="72" t="str">
        <f t="shared" si="116"/>
        <v>Do not enter value here</v>
      </c>
    </row>
    <row r="287" spans="1:34" ht="43.2">
      <c r="A287" s="65"/>
      <c r="B287" s="65"/>
      <c r="C287" s="65"/>
      <c r="D287" s="65"/>
      <c r="E287" s="55" t="s">
        <v>53</v>
      </c>
      <c r="F287" s="55" t="str">
        <f t="shared" si="108"/>
        <v>Enter value</v>
      </c>
      <c r="G287" s="55" t="str">
        <f t="shared" si="109"/>
        <v>Enter value</v>
      </c>
      <c r="H287" s="58" t="str">
        <f t="shared" si="110"/>
        <v>Enter value</v>
      </c>
      <c r="I287" s="55" t="str">
        <f t="shared" si="109"/>
        <v>Enter value</v>
      </c>
      <c r="J287" s="56" t="str">
        <f t="shared" si="95"/>
        <v>Enter value</v>
      </c>
      <c r="K287" s="56" t="str">
        <f t="shared" si="96"/>
        <v>Enter value</v>
      </c>
      <c r="L287" s="57" t="str">
        <f t="shared" si="97"/>
        <v>Enter value</v>
      </c>
      <c r="M287" s="57" t="str">
        <f t="shared" si="98"/>
        <v>Enter value</v>
      </c>
      <c r="N287" s="55" t="str">
        <f t="shared" si="99"/>
        <v>Enter value</v>
      </c>
      <c r="O287" s="55" t="str">
        <f t="shared" si="100"/>
        <v>Enter value</v>
      </c>
      <c r="P287" s="55" t="str">
        <f t="shared" si="111"/>
        <v>Enter value</v>
      </c>
      <c r="Q287" s="56" t="str">
        <f t="shared" si="101"/>
        <v>Enter value</v>
      </c>
      <c r="R287" s="57" t="str">
        <f t="shared" si="112"/>
        <v>Enter value</v>
      </c>
      <c r="S287" s="58" t="str">
        <f t="shared" si="102"/>
        <v>Enter value</v>
      </c>
      <c r="T287" s="55" t="str">
        <f t="shared" si="117"/>
        <v>Enter value</v>
      </c>
      <c r="U287" s="56" t="str">
        <f t="shared" si="103"/>
        <v>Enter value</v>
      </c>
      <c r="V287" s="57" t="str">
        <f t="shared" si="104"/>
        <v>Enter value</v>
      </c>
      <c r="W287" s="55" t="str">
        <f t="shared" si="113"/>
        <v>Enter value</v>
      </c>
      <c r="X287" s="55" t="str">
        <f t="shared" si="113"/>
        <v>Enter value</v>
      </c>
      <c r="Y287" s="57" t="str">
        <f t="shared" si="114"/>
        <v>Enter value</v>
      </c>
      <c r="Z287" s="55" t="str">
        <f t="shared" si="113"/>
        <v>Enter value</v>
      </c>
      <c r="AA287" s="57" t="str">
        <f t="shared" si="105"/>
        <v>Enter value</v>
      </c>
      <c r="AB287" s="55" t="str">
        <f t="shared" si="106"/>
        <v>Enter value</v>
      </c>
      <c r="AC287" s="55" t="str">
        <f t="shared" si="107"/>
        <v>Enter value</v>
      </c>
      <c r="AD287" s="70" t="str">
        <f t="shared" si="115"/>
        <v>Do not enter value here</v>
      </c>
      <c r="AE287" s="70" t="str">
        <f>IF(OR(H287="Enter Value",H287="Leave Blank"),"Do not enter value here",IF(G287="1 - Low",VLOOKUP(B287,'Rent Limts'!$D$14:$L$20,8,FALSE),IF(G287="2 - High",VLOOKUP(B287,'Rent Limts'!$D$14:$I$20,6,FALSE),IF(D287="HCD",VLOOKUP(B287,'Rent Limts'!$D$2:$S$7,MATCH(H287,'Rent Limts'!$D$1:$S$1,0),0),VLOOKUP(B287,'Rent Limts'!$D$8:$S$13,MATCH(H287,'Rent Limts'!$D$1:$S$1,0),0)))))</f>
        <v>Do not enter value here</v>
      </c>
      <c r="AF287" s="71" t="str">
        <f t="shared" si="118"/>
        <v>Do not enter value here</v>
      </c>
      <c r="AG287" s="70" t="str">
        <f>IF(OR(H287="Enter Value",H287="Leave Blank"),"Do not enter value here",IF(G287="1 - Low",VLOOKUP(B287,'Income Limit'!$D$14:$L$20,8,FALSE),IF(G287="2 - High",VLOOKUP(B287,'Income Limit'!$D$14:$I$20,6,FALSE),IF(D287="HCD",VLOOKUP(B287,'Income Limit'!$D$2:$S$7,MATCH(H287,'Income Limit'!$D$1:$S$1,0),0),VLOOKUP(B287,'Income Limit'!$D$8:$S$13,MATCH(H287,'Income Limit'!$D$1:$S$1,0),0)))))</f>
        <v>Do not enter value here</v>
      </c>
      <c r="AH287" s="72" t="str">
        <f t="shared" si="116"/>
        <v>Do not enter value here</v>
      </c>
    </row>
    <row r="288" spans="1:34" ht="43.2">
      <c r="A288" s="65"/>
      <c r="B288" s="65"/>
      <c r="C288" s="65"/>
      <c r="D288" s="65"/>
      <c r="E288" s="55" t="s">
        <v>53</v>
      </c>
      <c r="F288" s="55" t="str">
        <f t="shared" si="108"/>
        <v>Enter value</v>
      </c>
      <c r="G288" s="55" t="str">
        <f t="shared" si="109"/>
        <v>Enter value</v>
      </c>
      <c r="H288" s="58" t="str">
        <f t="shared" si="110"/>
        <v>Enter value</v>
      </c>
      <c r="I288" s="55" t="str">
        <f t="shared" si="109"/>
        <v>Enter value</v>
      </c>
      <c r="J288" s="56" t="str">
        <f t="shared" si="95"/>
        <v>Enter value</v>
      </c>
      <c r="K288" s="56" t="str">
        <f t="shared" si="96"/>
        <v>Enter value</v>
      </c>
      <c r="L288" s="57" t="str">
        <f t="shared" si="97"/>
        <v>Enter value</v>
      </c>
      <c r="M288" s="57" t="str">
        <f t="shared" si="98"/>
        <v>Enter value</v>
      </c>
      <c r="N288" s="55" t="str">
        <f t="shared" si="99"/>
        <v>Enter value</v>
      </c>
      <c r="O288" s="55" t="str">
        <f t="shared" si="100"/>
        <v>Enter value</v>
      </c>
      <c r="P288" s="55" t="str">
        <f t="shared" si="111"/>
        <v>Enter value</v>
      </c>
      <c r="Q288" s="56" t="str">
        <f t="shared" si="101"/>
        <v>Enter value</v>
      </c>
      <c r="R288" s="57" t="str">
        <f t="shared" si="112"/>
        <v>Enter value</v>
      </c>
      <c r="S288" s="58" t="str">
        <f t="shared" si="102"/>
        <v>Enter value</v>
      </c>
      <c r="T288" s="55" t="str">
        <f t="shared" si="117"/>
        <v>Enter value</v>
      </c>
      <c r="U288" s="56" t="str">
        <f t="shared" si="103"/>
        <v>Enter value</v>
      </c>
      <c r="V288" s="57" t="str">
        <f t="shared" si="104"/>
        <v>Enter value</v>
      </c>
      <c r="W288" s="55" t="str">
        <f t="shared" si="113"/>
        <v>Enter value</v>
      </c>
      <c r="X288" s="55" t="str">
        <f t="shared" si="113"/>
        <v>Enter value</v>
      </c>
      <c r="Y288" s="57" t="str">
        <f t="shared" si="114"/>
        <v>Enter value</v>
      </c>
      <c r="Z288" s="55" t="str">
        <f t="shared" si="113"/>
        <v>Enter value</v>
      </c>
      <c r="AA288" s="57" t="str">
        <f t="shared" si="105"/>
        <v>Enter value</v>
      </c>
      <c r="AB288" s="55" t="str">
        <f t="shared" si="106"/>
        <v>Enter value</v>
      </c>
      <c r="AC288" s="55" t="str">
        <f t="shared" si="107"/>
        <v>Enter value</v>
      </c>
      <c r="AD288" s="70" t="str">
        <f t="shared" si="115"/>
        <v>Do not enter value here</v>
      </c>
      <c r="AE288" s="70" t="str">
        <f>IF(OR(H288="Enter Value",H288="Leave Blank"),"Do not enter value here",IF(G288="1 - Low",VLOOKUP(B288,'Rent Limts'!$D$14:$L$20,8,FALSE),IF(G288="2 - High",VLOOKUP(B288,'Rent Limts'!$D$14:$I$20,6,FALSE),IF(D288="HCD",VLOOKUP(B288,'Rent Limts'!$D$2:$S$7,MATCH(H288,'Rent Limts'!$D$1:$S$1,0),0),VLOOKUP(B288,'Rent Limts'!$D$8:$S$13,MATCH(H288,'Rent Limts'!$D$1:$S$1,0),0)))))</f>
        <v>Do not enter value here</v>
      </c>
      <c r="AF288" s="71" t="str">
        <f t="shared" si="118"/>
        <v>Do not enter value here</v>
      </c>
      <c r="AG288" s="70" t="str">
        <f>IF(OR(H288="Enter Value",H288="Leave Blank"),"Do not enter value here",IF(G288="1 - Low",VLOOKUP(B288,'Income Limit'!$D$14:$L$20,8,FALSE),IF(G288="2 - High",VLOOKUP(B288,'Income Limit'!$D$14:$I$20,6,FALSE),IF(D288="HCD",VLOOKUP(B288,'Income Limit'!$D$2:$S$7,MATCH(H288,'Income Limit'!$D$1:$S$1,0),0),VLOOKUP(B288,'Income Limit'!$D$8:$S$13,MATCH(H288,'Income Limit'!$D$1:$S$1,0),0)))))</f>
        <v>Do not enter value here</v>
      </c>
      <c r="AH288" s="72" t="str">
        <f t="shared" si="116"/>
        <v>Do not enter value here</v>
      </c>
    </row>
    <row r="289" spans="1:34" ht="43.2">
      <c r="A289" s="65"/>
      <c r="B289" s="65"/>
      <c r="C289" s="65"/>
      <c r="D289" s="65"/>
      <c r="E289" s="55" t="s">
        <v>53</v>
      </c>
      <c r="F289" s="55" t="str">
        <f t="shared" si="108"/>
        <v>Enter value</v>
      </c>
      <c r="G289" s="55" t="str">
        <f t="shared" si="109"/>
        <v>Enter value</v>
      </c>
      <c r="H289" s="58" t="str">
        <f t="shared" si="110"/>
        <v>Enter value</v>
      </c>
      <c r="I289" s="55" t="str">
        <f t="shared" si="109"/>
        <v>Enter value</v>
      </c>
      <c r="J289" s="56" t="str">
        <f t="shared" si="95"/>
        <v>Enter value</v>
      </c>
      <c r="K289" s="56" t="str">
        <f t="shared" si="96"/>
        <v>Enter value</v>
      </c>
      <c r="L289" s="57" t="str">
        <f t="shared" si="97"/>
        <v>Enter value</v>
      </c>
      <c r="M289" s="57" t="str">
        <f t="shared" si="98"/>
        <v>Enter value</v>
      </c>
      <c r="N289" s="55" t="str">
        <f t="shared" si="99"/>
        <v>Enter value</v>
      </c>
      <c r="O289" s="55" t="str">
        <f t="shared" si="100"/>
        <v>Enter value</v>
      </c>
      <c r="P289" s="55" t="str">
        <f t="shared" si="111"/>
        <v>Enter value</v>
      </c>
      <c r="Q289" s="56" t="str">
        <f t="shared" si="101"/>
        <v>Enter value</v>
      </c>
      <c r="R289" s="57" t="str">
        <f t="shared" si="112"/>
        <v>Enter value</v>
      </c>
      <c r="S289" s="58" t="str">
        <f t="shared" si="102"/>
        <v>Enter value</v>
      </c>
      <c r="T289" s="55" t="str">
        <f t="shared" si="117"/>
        <v>Enter value</v>
      </c>
      <c r="U289" s="56" t="str">
        <f t="shared" si="103"/>
        <v>Enter value</v>
      </c>
      <c r="V289" s="57" t="str">
        <f t="shared" si="104"/>
        <v>Enter value</v>
      </c>
      <c r="W289" s="55" t="str">
        <f t="shared" si="113"/>
        <v>Enter value</v>
      </c>
      <c r="X289" s="55" t="str">
        <f t="shared" si="113"/>
        <v>Enter value</v>
      </c>
      <c r="Y289" s="57" t="str">
        <f t="shared" si="114"/>
        <v>Enter value</v>
      </c>
      <c r="Z289" s="55" t="str">
        <f t="shared" si="113"/>
        <v>Enter value</v>
      </c>
      <c r="AA289" s="57" t="str">
        <f t="shared" si="105"/>
        <v>Enter value</v>
      </c>
      <c r="AB289" s="55" t="str">
        <f t="shared" si="106"/>
        <v>Enter value</v>
      </c>
      <c r="AC289" s="55" t="str">
        <f t="shared" si="107"/>
        <v>Enter value</v>
      </c>
      <c r="AD289" s="70" t="str">
        <f t="shared" si="115"/>
        <v>Do not enter value here</v>
      </c>
      <c r="AE289" s="70" t="str">
        <f>IF(OR(H289="Enter Value",H289="Leave Blank"),"Do not enter value here",IF(G289="1 - Low",VLOOKUP(B289,'Rent Limts'!$D$14:$L$20,8,FALSE),IF(G289="2 - High",VLOOKUP(B289,'Rent Limts'!$D$14:$I$20,6,FALSE),IF(D289="HCD",VLOOKUP(B289,'Rent Limts'!$D$2:$S$7,MATCH(H289,'Rent Limts'!$D$1:$S$1,0),0),VLOOKUP(B289,'Rent Limts'!$D$8:$S$13,MATCH(H289,'Rent Limts'!$D$1:$S$1,0),0)))))</f>
        <v>Do not enter value here</v>
      </c>
      <c r="AF289" s="71" t="str">
        <f t="shared" si="118"/>
        <v>Do not enter value here</v>
      </c>
      <c r="AG289" s="70" t="str">
        <f>IF(OR(H289="Enter Value",H289="Leave Blank"),"Do not enter value here",IF(G289="1 - Low",VLOOKUP(B289,'Income Limit'!$D$14:$L$20,8,FALSE),IF(G289="2 - High",VLOOKUP(B289,'Income Limit'!$D$14:$I$20,6,FALSE),IF(D289="HCD",VLOOKUP(B289,'Income Limit'!$D$2:$S$7,MATCH(H289,'Income Limit'!$D$1:$S$1,0),0),VLOOKUP(B289,'Income Limit'!$D$8:$S$13,MATCH(H289,'Income Limit'!$D$1:$S$1,0),0)))))</f>
        <v>Do not enter value here</v>
      </c>
      <c r="AH289" s="72" t="str">
        <f t="shared" si="116"/>
        <v>Do not enter value here</v>
      </c>
    </row>
    <row r="290" spans="1:34" ht="43.2">
      <c r="A290" s="65"/>
      <c r="B290" s="65"/>
      <c r="C290" s="65"/>
      <c r="D290" s="65"/>
      <c r="E290" s="55" t="s">
        <v>53</v>
      </c>
      <c r="F290" s="55" t="str">
        <f t="shared" si="108"/>
        <v>Enter value</v>
      </c>
      <c r="G290" s="55" t="str">
        <f t="shared" si="109"/>
        <v>Enter value</v>
      </c>
      <c r="H290" s="58" t="str">
        <f t="shared" si="110"/>
        <v>Enter value</v>
      </c>
      <c r="I290" s="55" t="str">
        <f t="shared" si="109"/>
        <v>Enter value</v>
      </c>
      <c r="J290" s="56" t="str">
        <f t="shared" si="95"/>
        <v>Enter value</v>
      </c>
      <c r="K290" s="56" t="str">
        <f t="shared" si="96"/>
        <v>Enter value</v>
      </c>
      <c r="L290" s="57" t="str">
        <f t="shared" si="97"/>
        <v>Enter value</v>
      </c>
      <c r="M290" s="57" t="str">
        <f t="shared" si="98"/>
        <v>Enter value</v>
      </c>
      <c r="N290" s="55" t="str">
        <f t="shared" si="99"/>
        <v>Enter value</v>
      </c>
      <c r="O290" s="55" t="str">
        <f t="shared" si="100"/>
        <v>Enter value</v>
      </c>
      <c r="P290" s="55" t="str">
        <f t="shared" si="111"/>
        <v>Enter value</v>
      </c>
      <c r="Q290" s="56" t="str">
        <f t="shared" si="101"/>
        <v>Enter value</v>
      </c>
      <c r="R290" s="57" t="str">
        <f t="shared" si="112"/>
        <v>Enter value</v>
      </c>
      <c r="S290" s="58" t="str">
        <f t="shared" si="102"/>
        <v>Enter value</v>
      </c>
      <c r="T290" s="55" t="str">
        <f t="shared" si="117"/>
        <v>Enter value</v>
      </c>
      <c r="U290" s="56" t="str">
        <f t="shared" si="103"/>
        <v>Enter value</v>
      </c>
      <c r="V290" s="57" t="str">
        <f t="shared" si="104"/>
        <v>Enter value</v>
      </c>
      <c r="W290" s="55" t="str">
        <f t="shared" si="113"/>
        <v>Enter value</v>
      </c>
      <c r="X290" s="55" t="str">
        <f t="shared" si="113"/>
        <v>Enter value</v>
      </c>
      <c r="Y290" s="57" t="str">
        <f t="shared" si="114"/>
        <v>Enter value</v>
      </c>
      <c r="Z290" s="55" t="str">
        <f t="shared" si="113"/>
        <v>Enter value</v>
      </c>
      <c r="AA290" s="57" t="str">
        <f t="shared" si="105"/>
        <v>Enter value</v>
      </c>
      <c r="AB290" s="55" t="str">
        <f t="shared" si="106"/>
        <v>Enter value</v>
      </c>
      <c r="AC290" s="55" t="str">
        <f t="shared" si="107"/>
        <v>Enter value</v>
      </c>
      <c r="AD290" s="70" t="str">
        <f t="shared" si="115"/>
        <v>Do not enter value here</v>
      </c>
      <c r="AE290" s="70" t="str">
        <f>IF(OR(H290="Enter Value",H290="Leave Blank"),"Do not enter value here",IF(G290="1 - Low",VLOOKUP(B290,'Rent Limts'!$D$14:$L$20,8,FALSE),IF(G290="2 - High",VLOOKUP(B290,'Rent Limts'!$D$14:$I$20,6,FALSE),IF(D290="HCD",VLOOKUP(B290,'Rent Limts'!$D$2:$S$7,MATCH(H290,'Rent Limts'!$D$1:$S$1,0),0),VLOOKUP(B290,'Rent Limts'!$D$8:$S$13,MATCH(H290,'Rent Limts'!$D$1:$S$1,0),0)))))</f>
        <v>Do not enter value here</v>
      </c>
      <c r="AF290" s="71" t="str">
        <f t="shared" si="118"/>
        <v>Do not enter value here</v>
      </c>
      <c r="AG290" s="70" t="str">
        <f>IF(OR(H290="Enter Value",H290="Leave Blank"),"Do not enter value here",IF(G290="1 - Low",VLOOKUP(B290,'Income Limit'!$D$14:$L$20,8,FALSE),IF(G290="2 - High",VLOOKUP(B290,'Income Limit'!$D$14:$I$20,6,FALSE),IF(D290="HCD",VLOOKUP(B290,'Income Limit'!$D$2:$S$7,MATCH(H290,'Income Limit'!$D$1:$S$1,0),0),VLOOKUP(B290,'Income Limit'!$D$8:$S$13,MATCH(H290,'Income Limit'!$D$1:$S$1,0),0)))))</f>
        <v>Do not enter value here</v>
      </c>
      <c r="AH290" s="72" t="str">
        <f t="shared" si="116"/>
        <v>Do not enter value here</v>
      </c>
    </row>
    <row r="291" spans="1:34" ht="43.2">
      <c r="A291" s="65"/>
      <c r="B291" s="65"/>
      <c r="C291" s="65"/>
      <c r="D291" s="65"/>
      <c r="E291" s="55" t="s">
        <v>53</v>
      </c>
      <c r="F291" s="55" t="str">
        <f t="shared" si="108"/>
        <v>Enter value</v>
      </c>
      <c r="G291" s="55" t="str">
        <f t="shared" si="109"/>
        <v>Enter value</v>
      </c>
      <c r="H291" s="58" t="str">
        <f t="shared" si="110"/>
        <v>Enter value</v>
      </c>
      <c r="I291" s="55" t="str">
        <f t="shared" si="109"/>
        <v>Enter value</v>
      </c>
      <c r="J291" s="56" t="str">
        <f t="shared" si="95"/>
        <v>Enter value</v>
      </c>
      <c r="K291" s="56" t="str">
        <f t="shared" si="96"/>
        <v>Enter value</v>
      </c>
      <c r="L291" s="57" t="str">
        <f t="shared" si="97"/>
        <v>Enter value</v>
      </c>
      <c r="M291" s="57" t="str">
        <f t="shared" si="98"/>
        <v>Enter value</v>
      </c>
      <c r="N291" s="55" t="str">
        <f t="shared" si="99"/>
        <v>Enter value</v>
      </c>
      <c r="O291" s="55" t="str">
        <f t="shared" si="100"/>
        <v>Enter value</v>
      </c>
      <c r="P291" s="55" t="str">
        <f t="shared" si="111"/>
        <v>Enter value</v>
      </c>
      <c r="Q291" s="56" t="str">
        <f t="shared" si="101"/>
        <v>Enter value</v>
      </c>
      <c r="R291" s="57" t="str">
        <f t="shared" si="112"/>
        <v>Enter value</v>
      </c>
      <c r="S291" s="58" t="str">
        <f t="shared" si="102"/>
        <v>Enter value</v>
      </c>
      <c r="T291" s="55" t="str">
        <f t="shared" si="117"/>
        <v>Enter value</v>
      </c>
      <c r="U291" s="56" t="str">
        <f t="shared" si="103"/>
        <v>Enter value</v>
      </c>
      <c r="V291" s="57" t="str">
        <f t="shared" si="104"/>
        <v>Enter value</v>
      </c>
      <c r="W291" s="55" t="str">
        <f t="shared" si="113"/>
        <v>Enter value</v>
      </c>
      <c r="X291" s="55" t="str">
        <f t="shared" si="113"/>
        <v>Enter value</v>
      </c>
      <c r="Y291" s="57" t="str">
        <f t="shared" si="114"/>
        <v>Enter value</v>
      </c>
      <c r="Z291" s="55" t="str">
        <f t="shared" si="113"/>
        <v>Enter value</v>
      </c>
      <c r="AA291" s="57" t="str">
        <f t="shared" si="105"/>
        <v>Enter value</v>
      </c>
      <c r="AB291" s="55" t="str">
        <f t="shared" si="106"/>
        <v>Enter value</v>
      </c>
      <c r="AC291" s="55" t="str">
        <f t="shared" si="107"/>
        <v>Enter value</v>
      </c>
      <c r="AD291" s="70" t="str">
        <f t="shared" si="115"/>
        <v>Do not enter value here</v>
      </c>
      <c r="AE291" s="70" t="str">
        <f>IF(OR(H291="Enter Value",H291="Leave Blank"),"Do not enter value here",IF(G291="1 - Low",VLOOKUP(B291,'Rent Limts'!$D$14:$L$20,8,FALSE),IF(G291="2 - High",VLOOKUP(B291,'Rent Limts'!$D$14:$I$20,6,FALSE),IF(D291="HCD",VLOOKUP(B291,'Rent Limts'!$D$2:$S$7,MATCH(H291,'Rent Limts'!$D$1:$S$1,0),0),VLOOKUP(B291,'Rent Limts'!$D$8:$S$13,MATCH(H291,'Rent Limts'!$D$1:$S$1,0),0)))))</f>
        <v>Do not enter value here</v>
      </c>
      <c r="AF291" s="71" t="str">
        <f t="shared" si="118"/>
        <v>Do not enter value here</v>
      </c>
      <c r="AG291" s="70" t="str">
        <f>IF(OR(H291="Enter Value",H291="Leave Blank"),"Do not enter value here",IF(G291="1 - Low",VLOOKUP(B291,'Income Limit'!$D$14:$L$20,8,FALSE),IF(G291="2 - High",VLOOKUP(B291,'Income Limit'!$D$14:$I$20,6,FALSE),IF(D291="HCD",VLOOKUP(B291,'Income Limit'!$D$2:$S$7,MATCH(H291,'Income Limit'!$D$1:$S$1,0),0),VLOOKUP(B291,'Income Limit'!$D$8:$S$13,MATCH(H291,'Income Limit'!$D$1:$S$1,0),0)))))</f>
        <v>Do not enter value here</v>
      </c>
      <c r="AH291" s="72" t="str">
        <f t="shared" si="116"/>
        <v>Do not enter value here</v>
      </c>
    </row>
    <row r="292" spans="1:34" ht="43.2">
      <c r="A292" s="65"/>
      <c r="B292" s="65"/>
      <c r="C292" s="65"/>
      <c r="D292" s="65"/>
      <c r="E292" s="55" t="s">
        <v>53</v>
      </c>
      <c r="F292" s="55" t="str">
        <f t="shared" si="108"/>
        <v>Enter value</v>
      </c>
      <c r="G292" s="55" t="str">
        <f t="shared" si="109"/>
        <v>Enter value</v>
      </c>
      <c r="H292" s="58" t="str">
        <f t="shared" si="110"/>
        <v>Enter value</v>
      </c>
      <c r="I292" s="55" t="str">
        <f t="shared" si="109"/>
        <v>Enter value</v>
      </c>
      <c r="J292" s="56" t="str">
        <f t="shared" si="95"/>
        <v>Enter value</v>
      </c>
      <c r="K292" s="56" t="str">
        <f t="shared" si="96"/>
        <v>Enter value</v>
      </c>
      <c r="L292" s="57" t="str">
        <f t="shared" si="97"/>
        <v>Enter value</v>
      </c>
      <c r="M292" s="57" t="str">
        <f t="shared" si="98"/>
        <v>Enter value</v>
      </c>
      <c r="N292" s="55" t="str">
        <f t="shared" si="99"/>
        <v>Enter value</v>
      </c>
      <c r="O292" s="55" t="str">
        <f t="shared" si="100"/>
        <v>Enter value</v>
      </c>
      <c r="P292" s="55" t="str">
        <f t="shared" si="111"/>
        <v>Enter value</v>
      </c>
      <c r="Q292" s="56" t="str">
        <f t="shared" si="101"/>
        <v>Enter value</v>
      </c>
      <c r="R292" s="57" t="str">
        <f t="shared" si="112"/>
        <v>Enter value</v>
      </c>
      <c r="S292" s="58" t="str">
        <f t="shared" si="102"/>
        <v>Enter value</v>
      </c>
      <c r="T292" s="55" t="str">
        <f t="shared" si="117"/>
        <v>Enter value</v>
      </c>
      <c r="U292" s="56" t="str">
        <f t="shared" si="103"/>
        <v>Enter value</v>
      </c>
      <c r="V292" s="57" t="str">
        <f t="shared" si="104"/>
        <v>Enter value</v>
      </c>
      <c r="W292" s="55" t="str">
        <f t="shared" si="113"/>
        <v>Enter value</v>
      </c>
      <c r="X292" s="55" t="str">
        <f t="shared" si="113"/>
        <v>Enter value</v>
      </c>
      <c r="Y292" s="57" t="str">
        <f t="shared" si="114"/>
        <v>Enter value</v>
      </c>
      <c r="Z292" s="55" t="str">
        <f t="shared" si="113"/>
        <v>Enter value</v>
      </c>
      <c r="AA292" s="57" t="str">
        <f t="shared" si="105"/>
        <v>Enter value</v>
      </c>
      <c r="AB292" s="55" t="str">
        <f t="shared" si="106"/>
        <v>Enter value</v>
      </c>
      <c r="AC292" s="55" t="str">
        <f t="shared" si="107"/>
        <v>Enter value</v>
      </c>
      <c r="AD292" s="70" t="str">
        <f t="shared" si="115"/>
        <v>Do not enter value here</v>
      </c>
      <c r="AE292" s="70" t="str">
        <f>IF(OR(H292="Enter Value",H292="Leave Blank"),"Do not enter value here",IF(G292="1 - Low",VLOOKUP(B292,'Rent Limts'!$D$14:$L$20,8,FALSE),IF(G292="2 - High",VLOOKUP(B292,'Rent Limts'!$D$14:$I$20,6,FALSE),IF(D292="HCD",VLOOKUP(B292,'Rent Limts'!$D$2:$S$7,MATCH(H292,'Rent Limts'!$D$1:$S$1,0),0),VLOOKUP(B292,'Rent Limts'!$D$8:$S$13,MATCH(H292,'Rent Limts'!$D$1:$S$1,0),0)))))</f>
        <v>Do not enter value here</v>
      </c>
      <c r="AF292" s="71" t="str">
        <f t="shared" si="118"/>
        <v>Do not enter value here</v>
      </c>
      <c r="AG292" s="70" t="str">
        <f>IF(OR(H292="Enter Value",H292="Leave Blank"),"Do not enter value here",IF(G292="1 - Low",VLOOKUP(B292,'Income Limit'!$D$14:$L$20,8,FALSE),IF(G292="2 - High",VLOOKUP(B292,'Income Limit'!$D$14:$I$20,6,FALSE),IF(D292="HCD",VLOOKUP(B292,'Income Limit'!$D$2:$S$7,MATCH(H292,'Income Limit'!$D$1:$S$1,0),0),VLOOKUP(B292,'Income Limit'!$D$8:$S$13,MATCH(H292,'Income Limit'!$D$1:$S$1,0),0)))))</f>
        <v>Do not enter value here</v>
      </c>
      <c r="AH292" s="72" t="str">
        <f t="shared" si="116"/>
        <v>Do not enter value here</v>
      </c>
    </row>
    <row r="293" spans="1:34" ht="43.2">
      <c r="A293" s="65"/>
      <c r="B293" s="65"/>
      <c r="C293" s="65"/>
      <c r="D293" s="65"/>
      <c r="E293" s="55" t="s">
        <v>53</v>
      </c>
      <c r="F293" s="55" t="str">
        <f t="shared" si="108"/>
        <v>Enter value</v>
      </c>
      <c r="G293" s="55" t="str">
        <f t="shared" si="109"/>
        <v>Enter value</v>
      </c>
      <c r="H293" s="58" t="str">
        <f t="shared" si="110"/>
        <v>Enter value</v>
      </c>
      <c r="I293" s="55" t="str">
        <f t="shared" si="109"/>
        <v>Enter value</v>
      </c>
      <c r="J293" s="56" t="str">
        <f t="shared" si="95"/>
        <v>Enter value</v>
      </c>
      <c r="K293" s="56" t="str">
        <f t="shared" si="96"/>
        <v>Enter value</v>
      </c>
      <c r="L293" s="57" t="str">
        <f t="shared" si="97"/>
        <v>Enter value</v>
      </c>
      <c r="M293" s="57" t="str">
        <f t="shared" si="98"/>
        <v>Enter value</v>
      </c>
      <c r="N293" s="55" t="str">
        <f t="shared" si="99"/>
        <v>Enter value</v>
      </c>
      <c r="O293" s="55" t="str">
        <f t="shared" si="100"/>
        <v>Enter value</v>
      </c>
      <c r="P293" s="55" t="str">
        <f t="shared" si="111"/>
        <v>Enter value</v>
      </c>
      <c r="Q293" s="56" t="str">
        <f t="shared" si="101"/>
        <v>Enter value</v>
      </c>
      <c r="R293" s="57" t="str">
        <f t="shared" si="112"/>
        <v>Enter value</v>
      </c>
      <c r="S293" s="58" t="str">
        <f t="shared" si="102"/>
        <v>Enter value</v>
      </c>
      <c r="T293" s="55" t="str">
        <f t="shared" si="117"/>
        <v>Enter value</v>
      </c>
      <c r="U293" s="56" t="str">
        <f t="shared" si="103"/>
        <v>Enter value</v>
      </c>
      <c r="V293" s="57" t="str">
        <f t="shared" si="104"/>
        <v>Enter value</v>
      </c>
      <c r="W293" s="55" t="str">
        <f t="shared" si="113"/>
        <v>Enter value</v>
      </c>
      <c r="X293" s="55" t="str">
        <f t="shared" si="113"/>
        <v>Enter value</v>
      </c>
      <c r="Y293" s="57" t="str">
        <f t="shared" si="114"/>
        <v>Enter value</v>
      </c>
      <c r="Z293" s="55" t="str">
        <f t="shared" si="113"/>
        <v>Enter value</v>
      </c>
      <c r="AA293" s="57" t="str">
        <f t="shared" si="105"/>
        <v>Enter value</v>
      </c>
      <c r="AB293" s="55" t="str">
        <f t="shared" si="106"/>
        <v>Enter value</v>
      </c>
      <c r="AC293" s="55" t="str">
        <f t="shared" si="107"/>
        <v>Enter value</v>
      </c>
      <c r="AD293" s="70" t="str">
        <f t="shared" si="115"/>
        <v>Do not enter value here</v>
      </c>
      <c r="AE293" s="70" t="str">
        <f>IF(OR(H293="Enter Value",H293="Leave Blank"),"Do not enter value here",IF(G293="1 - Low",VLOOKUP(B293,'Rent Limts'!$D$14:$L$20,8,FALSE),IF(G293="2 - High",VLOOKUP(B293,'Rent Limts'!$D$14:$I$20,6,FALSE),IF(D293="HCD",VLOOKUP(B293,'Rent Limts'!$D$2:$S$7,MATCH(H293,'Rent Limts'!$D$1:$S$1,0),0),VLOOKUP(B293,'Rent Limts'!$D$8:$S$13,MATCH(H293,'Rent Limts'!$D$1:$S$1,0),0)))))</f>
        <v>Do not enter value here</v>
      </c>
      <c r="AF293" s="71" t="str">
        <f t="shared" si="118"/>
        <v>Do not enter value here</v>
      </c>
      <c r="AG293" s="70" t="str">
        <f>IF(OR(H293="Enter Value",H293="Leave Blank"),"Do not enter value here",IF(G293="1 - Low",VLOOKUP(B293,'Income Limit'!$D$14:$L$20,8,FALSE),IF(G293="2 - High",VLOOKUP(B293,'Income Limit'!$D$14:$I$20,6,FALSE),IF(D293="HCD",VLOOKUP(B293,'Income Limit'!$D$2:$S$7,MATCH(H293,'Income Limit'!$D$1:$S$1,0),0),VLOOKUP(B293,'Income Limit'!$D$8:$S$13,MATCH(H293,'Income Limit'!$D$1:$S$1,0),0)))))</f>
        <v>Do not enter value here</v>
      </c>
      <c r="AH293" s="72" t="str">
        <f t="shared" si="116"/>
        <v>Do not enter value here</v>
      </c>
    </row>
    <row r="294" spans="1:34" ht="43.2">
      <c r="A294" s="65"/>
      <c r="B294" s="65"/>
      <c r="C294" s="65"/>
      <c r="D294" s="65"/>
      <c r="E294" s="55" t="s">
        <v>53</v>
      </c>
      <c r="F294" s="55" t="str">
        <f t="shared" si="108"/>
        <v>Enter value</v>
      </c>
      <c r="G294" s="55" t="str">
        <f t="shared" si="109"/>
        <v>Enter value</v>
      </c>
      <c r="H294" s="58" t="str">
        <f t="shared" si="110"/>
        <v>Enter value</v>
      </c>
      <c r="I294" s="55" t="str">
        <f t="shared" si="109"/>
        <v>Enter value</v>
      </c>
      <c r="J294" s="56" t="str">
        <f t="shared" si="95"/>
        <v>Enter value</v>
      </c>
      <c r="K294" s="56" t="str">
        <f t="shared" si="96"/>
        <v>Enter value</v>
      </c>
      <c r="L294" s="57" t="str">
        <f t="shared" si="97"/>
        <v>Enter value</v>
      </c>
      <c r="M294" s="57" t="str">
        <f t="shared" si="98"/>
        <v>Enter value</v>
      </c>
      <c r="N294" s="55" t="str">
        <f t="shared" si="99"/>
        <v>Enter value</v>
      </c>
      <c r="O294" s="55" t="str">
        <f t="shared" si="100"/>
        <v>Enter value</v>
      </c>
      <c r="P294" s="55" t="str">
        <f t="shared" si="111"/>
        <v>Enter value</v>
      </c>
      <c r="Q294" s="56" t="str">
        <f t="shared" si="101"/>
        <v>Enter value</v>
      </c>
      <c r="R294" s="57" t="str">
        <f t="shared" si="112"/>
        <v>Enter value</v>
      </c>
      <c r="S294" s="58" t="str">
        <f t="shared" si="102"/>
        <v>Enter value</v>
      </c>
      <c r="T294" s="55" t="str">
        <f t="shared" si="117"/>
        <v>Enter value</v>
      </c>
      <c r="U294" s="56" t="str">
        <f t="shared" si="103"/>
        <v>Enter value</v>
      </c>
      <c r="V294" s="57" t="str">
        <f t="shared" si="104"/>
        <v>Enter value</v>
      </c>
      <c r="W294" s="55" t="str">
        <f t="shared" si="113"/>
        <v>Enter value</v>
      </c>
      <c r="X294" s="55" t="str">
        <f t="shared" si="113"/>
        <v>Enter value</v>
      </c>
      <c r="Y294" s="57" t="str">
        <f t="shared" si="114"/>
        <v>Enter value</v>
      </c>
      <c r="Z294" s="55" t="str">
        <f t="shared" si="113"/>
        <v>Enter value</v>
      </c>
      <c r="AA294" s="57" t="str">
        <f t="shared" si="105"/>
        <v>Enter value</v>
      </c>
      <c r="AB294" s="55" t="str">
        <f t="shared" si="106"/>
        <v>Enter value</v>
      </c>
      <c r="AC294" s="55" t="str">
        <f t="shared" si="107"/>
        <v>Enter value</v>
      </c>
      <c r="AD294" s="70" t="str">
        <f t="shared" si="115"/>
        <v>Do not enter value here</v>
      </c>
      <c r="AE294" s="70" t="str">
        <f>IF(OR(H294="Enter Value",H294="Leave Blank"),"Do not enter value here",IF(G294="1 - Low",VLOOKUP(B294,'Rent Limts'!$D$14:$L$20,8,FALSE),IF(G294="2 - High",VLOOKUP(B294,'Rent Limts'!$D$14:$I$20,6,FALSE),IF(D294="HCD",VLOOKUP(B294,'Rent Limts'!$D$2:$S$7,MATCH(H294,'Rent Limts'!$D$1:$S$1,0),0),VLOOKUP(B294,'Rent Limts'!$D$8:$S$13,MATCH(H294,'Rent Limts'!$D$1:$S$1,0),0)))))</f>
        <v>Do not enter value here</v>
      </c>
      <c r="AF294" s="71" t="str">
        <f t="shared" si="118"/>
        <v>Do not enter value here</v>
      </c>
      <c r="AG294" s="70" t="str">
        <f>IF(OR(H294="Enter Value",H294="Leave Blank"),"Do not enter value here",IF(G294="1 - Low",VLOOKUP(B294,'Income Limit'!$D$14:$L$20,8,FALSE),IF(G294="2 - High",VLOOKUP(B294,'Income Limit'!$D$14:$I$20,6,FALSE),IF(D294="HCD",VLOOKUP(B294,'Income Limit'!$D$2:$S$7,MATCH(H294,'Income Limit'!$D$1:$S$1,0),0),VLOOKUP(B294,'Income Limit'!$D$8:$S$13,MATCH(H294,'Income Limit'!$D$1:$S$1,0),0)))))</f>
        <v>Do not enter value here</v>
      </c>
      <c r="AH294" s="72" t="str">
        <f t="shared" si="116"/>
        <v>Do not enter value here</v>
      </c>
    </row>
    <row r="295" spans="1:34" ht="43.2">
      <c r="A295" s="65"/>
      <c r="B295" s="65"/>
      <c r="C295" s="65"/>
      <c r="D295" s="65"/>
      <c r="E295" s="55" t="s">
        <v>53</v>
      </c>
      <c r="F295" s="55" t="str">
        <f t="shared" si="108"/>
        <v>Enter value</v>
      </c>
      <c r="G295" s="55" t="str">
        <f t="shared" si="109"/>
        <v>Enter value</v>
      </c>
      <c r="H295" s="58" t="str">
        <f t="shared" si="110"/>
        <v>Enter value</v>
      </c>
      <c r="I295" s="55" t="str">
        <f t="shared" si="109"/>
        <v>Enter value</v>
      </c>
      <c r="J295" s="56" t="str">
        <f t="shared" si="95"/>
        <v>Enter value</v>
      </c>
      <c r="K295" s="56" t="str">
        <f t="shared" si="96"/>
        <v>Enter value</v>
      </c>
      <c r="L295" s="57" t="str">
        <f t="shared" si="97"/>
        <v>Enter value</v>
      </c>
      <c r="M295" s="57" t="str">
        <f t="shared" si="98"/>
        <v>Enter value</v>
      </c>
      <c r="N295" s="55" t="str">
        <f t="shared" si="99"/>
        <v>Enter value</v>
      </c>
      <c r="O295" s="55" t="str">
        <f t="shared" si="100"/>
        <v>Enter value</v>
      </c>
      <c r="P295" s="55" t="str">
        <f t="shared" si="111"/>
        <v>Enter value</v>
      </c>
      <c r="Q295" s="56" t="str">
        <f t="shared" si="101"/>
        <v>Enter value</v>
      </c>
      <c r="R295" s="57" t="str">
        <f t="shared" si="112"/>
        <v>Enter value</v>
      </c>
      <c r="S295" s="58" t="str">
        <f t="shared" si="102"/>
        <v>Enter value</v>
      </c>
      <c r="T295" s="55" t="str">
        <f t="shared" si="117"/>
        <v>Enter value</v>
      </c>
      <c r="U295" s="56" t="str">
        <f t="shared" si="103"/>
        <v>Enter value</v>
      </c>
      <c r="V295" s="57" t="str">
        <f t="shared" si="104"/>
        <v>Enter value</v>
      </c>
      <c r="W295" s="55" t="str">
        <f t="shared" si="113"/>
        <v>Enter value</v>
      </c>
      <c r="X295" s="55" t="str">
        <f t="shared" si="113"/>
        <v>Enter value</v>
      </c>
      <c r="Y295" s="57" t="str">
        <f t="shared" si="114"/>
        <v>Enter value</v>
      </c>
      <c r="Z295" s="55" t="str">
        <f t="shared" si="113"/>
        <v>Enter value</v>
      </c>
      <c r="AA295" s="57" t="str">
        <f t="shared" si="105"/>
        <v>Enter value</v>
      </c>
      <c r="AB295" s="55" t="str">
        <f t="shared" si="106"/>
        <v>Enter value</v>
      </c>
      <c r="AC295" s="55" t="str">
        <f t="shared" si="107"/>
        <v>Enter value</v>
      </c>
      <c r="AD295" s="70" t="str">
        <f t="shared" si="115"/>
        <v>Do not enter value here</v>
      </c>
      <c r="AE295" s="70" t="str">
        <f>IF(OR(H295="Enter Value",H295="Leave Blank"),"Do not enter value here",IF(G295="1 - Low",VLOOKUP(B295,'Rent Limts'!$D$14:$L$20,8,FALSE),IF(G295="2 - High",VLOOKUP(B295,'Rent Limts'!$D$14:$I$20,6,FALSE),IF(D295="HCD",VLOOKUP(B295,'Rent Limts'!$D$2:$S$7,MATCH(H295,'Rent Limts'!$D$1:$S$1,0),0),VLOOKUP(B295,'Rent Limts'!$D$8:$S$13,MATCH(H295,'Rent Limts'!$D$1:$S$1,0),0)))))</f>
        <v>Do not enter value here</v>
      </c>
      <c r="AF295" s="71" t="str">
        <f t="shared" si="118"/>
        <v>Do not enter value here</v>
      </c>
      <c r="AG295" s="70" t="str">
        <f>IF(OR(H295="Enter Value",H295="Leave Blank"),"Do not enter value here",IF(G295="1 - Low",VLOOKUP(B295,'Income Limit'!$D$14:$L$20,8,FALSE),IF(G295="2 - High",VLOOKUP(B295,'Income Limit'!$D$14:$I$20,6,FALSE),IF(D295="HCD",VLOOKUP(B295,'Income Limit'!$D$2:$S$7,MATCH(H295,'Income Limit'!$D$1:$S$1,0),0),VLOOKUP(B295,'Income Limit'!$D$8:$S$13,MATCH(H295,'Income Limit'!$D$1:$S$1,0),0)))))</f>
        <v>Do not enter value here</v>
      </c>
      <c r="AH295" s="72" t="str">
        <f t="shared" si="116"/>
        <v>Do not enter value here</v>
      </c>
    </row>
    <row r="296" spans="1:34" ht="43.2">
      <c r="A296" s="65"/>
      <c r="B296" s="65"/>
      <c r="C296" s="65"/>
      <c r="D296" s="65"/>
      <c r="E296" s="55" t="s">
        <v>53</v>
      </c>
      <c r="F296" s="55" t="str">
        <f t="shared" si="108"/>
        <v>Enter value</v>
      </c>
      <c r="G296" s="55" t="str">
        <f t="shared" si="109"/>
        <v>Enter value</v>
      </c>
      <c r="H296" s="58" t="str">
        <f t="shared" si="110"/>
        <v>Enter value</v>
      </c>
      <c r="I296" s="55" t="str">
        <f t="shared" si="109"/>
        <v>Enter value</v>
      </c>
      <c r="J296" s="56" t="str">
        <f t="shared" si="95"/>
        <v>Enter value</v>
      </c>
      <c r="K296" s="56" t="str">
        <f t="shared" si="96"/>
        <v>Enter value</v>
      </c>
      <c r="L296" s="57" t="str">
        <f t="shared" si="97"/>
        <v>Enter value</v>
      </c>
      <c r="M296" s="57" t="str">
        <f t="shared" si="98"/>
        <v>Enter value</v>
      </c>
      <c r="N296" s="55" t="str">
        <f t="shared" si="99"/>
        <v>Enter value</v>
      </c>
      <c r="O296" s="55" t="str">
        <f t="shared" si="100"/>
        <v>Enter value</v>
      </c>
      <c r="P296" s="55" t="str">
        <f t="shared" si="111"/>
        <v>Enter value</v>
      </c>
      <c r="Q296" s="56" t="str">
        <f t="shared" si="101"/>
        <v>Enter value</v>
      </c>
      <c r="R296" s="57" t="str">
        <f t="shared" si="112"/>
        <v>Enter value</v>
      </c>
      <c r="S296" s="58" t="str">
        <f t="shared" si="102"/>
        <v>Enter value</v>
      </c>
      <c r="T296" s="55" t="str">
        <f t="shared" si="117"/>
        <v>Enter value</v>
      </c>
      <c r="U296" s="56" t="str">
        <f t="shared" si="103"/>
        <v>Enter value</v>
      </c>
      <c r="V296" s="57" t="str">
        <f t="shared" si="104"/>
        <v>Enter value</v>
      </c>
      <c r="W296" s="55" t="str">
        <f t="shared" si="113"/>
        <v>Enter value</v>
      </c>
      <c r="X296" s="55" t="str">
        <f t="shared" si="113"/>
        <v>Enter value</v>
      </c>
      <c r="Y296" s="57" t="str">
        <f t="shared" si="114"/>
        <v>Enter value</v>
      </c>
      <c r="Z296" s="55" t="str">
        <f t="shared" si="113"/>
        <v>Enter value</v>
      </c>
      <c r="AA296" s="57" t="str">
        <f t="shared" si="105"/>
        <v>Enter value</v>
      </c>
      <c r="AB296" s="55" t="str">
        <f t="shared" si="106"/>
        <v>Enter value</v>
      </c>
      <c r="AC296" s="55" t="str">
        <f t="shared" si="107"/>
        <v>Enter value</v>
      </c>
      <c r="AD296" s="70" t="str">
        <f t="shared" si="115"/>
        <v>Do not enter value here</v>
      </c>
      <c r="AE296" s="70" t="str">
        <f>IF(OR(H296="Enter Value",H296="Leave Blank"),"Do not enter value here",IF(G296="1 - Low",VLOOKUP(B296,'Rent Limts'!$D$14:$L$20,8,FALSE),IF(G296="2 - High",VLOOKUP(B296,'Rent Limts'!$D$14:$I$20,6,FALSE),IF(D296="HCD",VLOOKUP(B296,'Rent Limts'!$D$2:$S$7,MATCH(H296,'Rent Limts'!$D$1:$S$1,0),0),VLOOKUP(B296,'Rent Limts'!$D$8:$S$13,MATCH(H296,'Rent Limts'!$D$1:$S$1,0),0)))))</f>
        <v>Do not enter value here</v>
      </c>
      <c r="AF296" s="71" t="str">
        <f t="shared" si="118"/>
        <v>Do not enter value here</v>
      </c>
      <c r="AG296" s="70" t="str">
        <f>IF(OR(H296="Enter Value",H296="Leave Blank"),"Do not enter value here",IF(G296="1 - Low",VLOOKUP(B296,'Income Limit'!$D$14:$L$20,8,FALSE),IF(G296="2 - High",VLOOKUP(B296,'Income Limit'!$D$14:$I$20,6,FALSE),IF(D296="HCD",VLOOKUP(B296,'Income Limit'!$D$2:$S$7,MATCH(H296,'Income Limit'!$D$1:$S$1,0),0),VLOOKUP(B296,'Income Limit'!$D$8:$S$13,MATCH(H296,'Income Limit'!$D$1:$S$1,0),0)))))</f>
        <v>Do not enter value here</v>
      </c>
      <c r="AH296" s="72" t="str">
        <f t="shared" si="116"/>
        <v>Do not enter value here</v>
      </c>
    </row>
    <row r="297" spans="1:34" ht="43.2">
      <c r="A297" s="65"/>
      <c r="B297" s="65"/>
      <c r="C297" s="65"/>
      <c r="D297" s="65"/>
      <c r="E297" s="55" t="s">
        <v>53</v>
      </c>
      <c r="F297" s="55" t="str">
        <f t="shared" si="108"/>
        <v>Enter value</v>
      </c>
      <c r="G297" s="55" t="str">
        <f t="shared" si="109"/>
        <v>Enter value</v>
      </c>
      <c r="H297" s="58" t="str">
        <f t="shared" si="110"/>
        <v>Enter value</v>
      </c>
      <c r="I297" s="55" t="str">
        <f t="shared" si="109"/>
        <v>Enter value</v>
      </c>
      <c r="J297" s="56" t="str">
        <f t="shared" si="95"/>
        <v>Enter value</v>
      </c>
      <c r="K297" s="56" t="str">
        <f t="shared" si="96"/>
        <v>Enter value</v>
      </c>
      <c r="L297" s="57" t="str">
        <f t="shared" si="97"/>
        <v>Enter value</v>
      </c>
      <c r="M297" s="57" t="str">
        <f t="shared" si="98"/>
        <v>Enter value</v>
      </c>
      <c r="N297" s="55" t="str">
        <f t="shared" si="99"/>
        <v>Enter value</v>
      </c>
      <c r="O297" s="55" t="str">
        <f t="shared" si="100"/>
        <v>Enter value</v>
      </c>
      <c r="P297" s="55" t="str">
        <f t="shared" si="111"/>
        <v>Enter value</v>
      </c>
      <c r="Q297" s="56" t="str">
        <f t="shared" si="101"/>
        <v>Enter value</v>
      </c>
      <c r="R297" s="57" t="str">
        <f t="shared" si="112"/>
        <v>Enter value</v>
      </c>
      <c r="S297" s="58" t="str">
        <f t="shared" si="102"/>
        <v>Enter value</v>
      </c>
      <c r="T297" s="55" t="str">
        <f t="shared" si="117"/>
        <v>Enter value</v>
      </c>
      <c r="U297" s="56" t="str">
        <f t="shared" si="103"/>
        <v>Enter value</v>
      </c>
      <c r="V297" s="57" t="str">
        <f t="shared" si="104"/>
        <v>Enter value</v>
      </c>
      <c r="W297" s="55" t="str">
        <f t="shared" si="113"/>
        <v>Enter value</v>
      </c>
      <c r="X297" s="55" t="str">
        <f t="shared" si="113"/>
        <v>Enter value</v>
      </c>
      <c r="Y297" s="57" t="str">
        <f t="shared" si="114"/>
        <v>Enter value</v>
      </c>
      <c r="Z297" s="55" t="str">
        <f t="shared" si="113"/>
        <v>Enter value</v>
      </c>
      <c r="AA297" s="57" t="str">
        <f t="shared" si="105"/>
        <v>Enter value</v>
      </c>
      <c r="AB297" s="55" t="str">
        <f t="shared" si="106"/>
        <v>Enter value</v>
      </c>
      <c r="AC297" s="55" t="str">
        <f t="shared" si="107"/>
        <v>Enter value</v>
      </c>
      <c r="AD297" s="70" t="str">
        <f t="shared" si="115"/>
        <v>Do not enter value here</v>
      </c>
      <c r="AE297" s="70" t="str">
        <f>IF(OR(H297="Enter Value",H297="Leave Blank"),"Do not enter value here",IF(G297="1 - Low",VLOOKUP(B297,'Rent Limts'!$D$14:$L$20,8,FALSE),IF(G297="2 - High",VLOOKUP(B297,'Rent Limts'!$D$14:$I$20,6,FALSE),IF(D297="HCD",VLOOKUP(B297,'Rent Limts'!$D$2:$S$7,MATCH(H297,'Rent Limts'!$D$1:$S$1,0),0),VLOOKUP(B297,'Rent Limts'!$D$8:$S$13,MATCH(H297,'Rent Limts'!$D$1:$S$1,0),0)))))</f>
        <v>Do not enter value here</v>
      </c>
      <c r="AF297" s="71" t="str">
        <f t="shared" si="118"/>
        <v>Do not enter value here</v>
      </c>
      <c r="AG297" s="70" t="str">
        <f>IF(OR(H297="Enter Value",H297="Leave Blank"),"Do not enter value here",IF(G297="1 - Low",VLOOKUP(B297,'Income Limit'!$D$14:$L$20,8,FALSE),IF(G297="2 - High",VLOOKUP(B297,'Income Limit'!$D$14:$I$20,6,FALSE),IF(D297="HCD",VLOOKUP(B297,'Income Limit'!$D$2:$S$7,MATCH(H297,'Income Limit'!$D$1:$S$1,0),0),VLOOKUP(B297,'Income Limit'!$D$8:$S$13,MATCH(H297,'Income Limit'!$D$1:$S$1,0),0)))))</f>
        <v>Do not enter value here</v>
      </c>
      <c r="AH297" s="72" t="str">
        <f t="shared" si="116"/>
        <v>Do not enter value here</v>
      </c>
    </row>
    <row r="298" spans="1:34" ht="43.2">
      <c r="A298" s="65"/>
      <c r="B298" s="65"/>
      <c r="C298" s="65"/>
      <c r="D298" s="65"/>
      <c r="E298" s="55" t="s">
        <v>53</v>
      </c>
      <c r="F298" s="55" t="str">
        <f t="shared" si="108"/>
        <v>Enter value</v>
      </c>
      <c r="G298" s="55" t="str">
        <f t="shared" si="109"/>
        <v>Enter value</v>
      </c>
      <c r="H298" s="58" t="str">
        <f t="shared" si="110"/>
        <v>Enter value</v>
      </c>
      <c r="I298" s="55" t="str">
        <f t="shared" si="109"/>
        <v>Enter value</v>
      </c>
      <c r="J298" s="56" t="str">
        <f t="shared" si="95"/>
        <v>Enter value</v>
      </c>
      <c r="K298" s="56" t="str">
        <f t="shared" si="96"/>
        <v>Enter value</v>
      </c>
      <c r="L298" s="57" t="str">
        <f t="shared" si="97"/>
        <v>Enter value</v>
      </c>
      <c r="M298" s="57" t="str">
        <f t="shared" si="98"/>
        <v>Enter value</v>
      </c>
      <c r="N298" s="55" t="str">
        <f t="shared" si="99"/>
        <v>Enter value</v>
      </c>
      <c r="O298" s="55" t="str">
        <f t="shared" si="100"/>
        <v>Enter value</v>
      </c>
      <c r="P298" s="55" t="str">
        <f t="shared" si="111"/>
        <v>Enter value</v>
      </c>
      <c r="Q298" s="56" t="str">
        <f t="shared" si="101"/>
        <v>Enter value</v>
      </c>
      <c r="R298" s="57" t="str">
        <f t="shared" si="112"/>
        <v>Enter value</v>
      </c>
      <c r="S298" s="58" t="str">
        <f t="shared" si="102"/>
        <v>Enter value</v>
      </c>
      <c r="T298" s="55" t="str">
        <f t="shared" si="117"/>
        <v>Enter value</v>
      </c>
      <c r="U298" s="56" t="str">
        <f t="shared" si="103"/>
        <v>Enter value</v>
      </c>
      <c r="V298" s="57" t="str">
        <f t="shared" si="104"/>
        <v>Enter value</v>
      </c>
      <c r="W298" s="55" t="str">
        <f t="shared" si="113"/>
        <v>Enter value</v>
      </c>
      <c r="X298" s="55" t="str">
        <f t="shared" si="113"/>
        <v>Enter value</v>
      </c>
      <c r="Y298" s="57" t="str">
        <f t="shared" si="114"/>
        <v>Enter value</v>
      </c>
      <c r="Z298" s="55" t="str">
        <f t="shared" si="113"/>
        <v>Enter value</v>
      </c>
      <c r="AA298" s="57" t="str">
        <f t="shared" si="105"/>
        <v>Enter value</v>
      </c>
      <c r="AB298" s="55" t="str">
        <f t="shared" si="106"/>
        <v>Enter value</v>
      </c>
      <c r="AC298" s="55" t="str">
        <f t="shared" si="107"/>
        <v>Enter value</v>
      </c>
      <c r="AD298" s="70" t="str">
        <f t="shared" si="115"/>
        <v>Do not enter value here</v>
      </c>
      <c r="AE298" s="70" t="str">
        <f>IF(OR(H298="Enter Value",H298="Leave Blank"),"Do not enter value here",IF(G298="1 - Low",VLOOKUP(B298,'Rent Limts'!$D$14:$L$20,8,FALSE),IF(G298="2 - High",VLOOKUP(B298,'Rent Limts'!$D$14:$I$20,6,FALSE),IF(D298="HCD",VLOOKUP(B298,'Rent Limts'!$D$2:$S$7,MATCH(H298,'Rent Limts'!$D$1:$S$1,0),0),VLOOKUP(B298,'Rent Limts'!$D$8:$S$13,MATCH(H298,'Rent Limts'!$D$1:$S$1,0),0)))))</f>
        <v>Do not enter value here</v>
      </c>
      <c r="AF298" s="71" t="str">
        <f t="shared" si="118"/>
        <v>Do not enter value here</v>
      </c>
      <c r="AG298" s="70" t="str">
        <f>IF(OR(H298="Enter Value",H298="Leave Blank"),"Do not enter value here",IF(G298="1 - Low",VLOOKUP(B298,'Income Limit'!$D$14:$L$20,8,FALSE),IF(G298="2 - High",VLOOKUP(B298,'Income Limit'!$D$14:$I$20,6,FALSE),IF(D298="HCD",VLOOKUP(B298,'Income Limit'!$D$2:$S$7,MATCH(H298,'Income Limit'!$D$1:$S$1,0),0),VLOOKUP(B298,'Income Limit'!$D$8:$S$13,MATCH(H298,'Income Limit'!$D$1:$S$1,0),0)))))</f>
        <v>Do not enter value here</v>
      </c>
      <c r="AH298" s="72" t="str">
        <f t="shared" si="116"/>
        <v>Do not enter value here</v>
      </c>
    </row>
    <row r="299" spans="1:34" ht="43.2">
      <c r="A299" s="65"/>
      <c r="B299" s="65"/>
      <c r="C299" s="65"/>
      <c r="D299" s="65"/>
      <c r="E299" s="55" t="s">
        <v>53</v>
      </c>
      <c r="F299" s="55" t="str">
        <f t="shared" si="108"/>
        <v>Enter value</v>
      </c>
      <c r="G299" s="55" t="str">
        <f t="shared" si="109"/>
        <v>Enter value</v>
      </c>
      <c r="H299" s="58" t="str">
        <f t="shared" si="110"/>
        <v>Enter value</v>
      </c>
      <c r="I299" s="55" t="str">
        <f t="shared" si="109"/>
        <v>Enter value</v>
      </c>
      <c r="J299" s="56" t="str">
        <f t="shared" si="95"/>
        <v>Enter value</v>
      </c>
      <c r="K299" s="56" t="str">
        <f t="shared" si="96"/>
        <v>Enter value</v>
      </c>
      <c r="L299" s="57" t="str">
        <f t="shared" si="97"/>
        <v>Enter value</v>
      </c>
      <c r="M299" s="57" t="str">
        <f t="shared" si="98"/>
        <v>Enter value</v>
      </c>
      <c r="N299" s="55" t="str">
        <f t="shared" si="99"/>
        <v>Enter value</v>
      </c>
      <c r="O299" s="55" t="str">
        <f t="shared" si="100"/>
        <v>Enter value</v>
      </c>
      <c r="P299" s="55" t="str">
        <f t="shared" si="111"/>
        <v>Enter value</v>
      </c>
      <c r="Q299" s="56" t="str">
        <f t="shared" si="101"/>
        <v>Enter value</v>
      </c>
      <c r="R299" s="57" t="str">
        <f t="shared" si="112"/>
        <v>Enter value</v>
      </c>
      <c r="S299" s="58" t="str">
        <f t="shared" si="102"/>
        <v>Enter value</v>
      </c>
      <c r="T299" s="55" t="str">
        <f t="shared" si="117"/>
        <v>Enter value</v>
      </c>
      <c r="U299" s="56" t="str">
        <f t="shared" si="103"/>
        <v>Enter value</v>
      </c>
      <c r="V299" s="57" t="str">
        <f t="shared" si="104"/>
        <v>Enter value</v>
      </c>
      <c r="W299" s="55" t="str">
        <f t="shared" si="113"/>
        <v>Enter value</v>
      </c>
      <c r="X299" s="55" t="str">
        <f t="shared" si="113"/>
        <v>Enter value</v>
      </c>
      <c r="Y299" s="57" t="str">
        <f t="shared" si="114"/>
        <v>Enter value</v>
      </c>
      <c r="Z299" s="55" t="str">
        <f t="shared" si="113"/>
        <v>Enter value</v>
      </c>
      <c r="AA299" s="57" t="str">
        <f t="shared" si="105"/>
        <v>Enter value</v>
      </c>
      <c r="AB299" s="55" t="str">
        <f t="shared" si="106"/>
        <v>Enter value</v>
      </c>
      <c r="AC299" s="55" t="str">
        <f t="shared" si="107"/>
        <v>Enter value</v>
      </c>
      <c r="AD299" s="70" t="str">
        <f t="shared" si="115"/>
        <v>Do not enter value here</v>
      </c>
      <c r="AE299" s="70" t="str">
        <f>IF(OR(H299="Enter Value",H299="Leave Blank"),"Do not enter value here",IF(G299="1 - Low",VLOOKUP(B299,'Rent Limts'!$D$14:$L$20,8,FALSE),IF(G299="2 - High",VLOOKUP(B299,'Rent Limts'!$D$14:$I$20,6,FALSE),IF(D299="HCD",VLOOKUP(B299,'Rent Limts'!$D$2:$S$7,MATCH(H299,'Rent Limts'!$D$1:$S$1,0),0),VLOOKUP(B299,'Rent Limts'!$D$8:$S$13,MATCH(H299,'Rent Limts'!$D$1:$S$1,0),0)))))</f>
        <v>Do not enter value here</v>
      </c>
      <c r="AF299" s="71" t="str">
        <f t="shared" si="118"/>
        <v>Do not enter value here</v>
      </c>
      <c r="AG299" s="70" t="str">
        <f>IF(OR(H299="Enter Value",H299="Leave Blank"),"Do not enter value here",IF(G299="1 - Low",VLOOKUP(B299,'Income Limit'!$D$14:$L$20,8,FALSE),IF(G299="2 - High",VLOOKUP(B299,'Income Limit'!$D$14:$I$20,6,FALSE),IF(D299="HCD",VLOOKUP(B299,'Income Limit'!$D$2:$S$7,MATCH(H299,'Income Limit'!$D$1:$S$1,0),0),VLOOKUP(B299,'Income Limit'!$D$8:$S$13,MATCH(H299,'Income Limit'!$D$1:$S$1,0),0)))))</f>
        <v>Do not enter value here</v>
      </c>
      <c r="AH299" s="72" t="str">
        <f t="shared" si="116"/>
        <v>Do not enter value here</v>
      </c>
    </row>
    <row r="300" spans="1:34" ht="43.2">
      <c r="A300" s="65"/>
      <c r="B300" s="65"/>
      <c r="C300" s="65"/>
      <c r="D300" s="65"/>
      <c r="E300" s="55" t="s">
        <v>53</v>
      </c>
      <c r="F300" s="55" t="str">
        <f t="shared" si="108"/>
        <v>Enter value</v>
      </c>
      <c r="G300" s="55" t="str">
        <f t="shared" si="109"/>
        <v>Enter value</v>
      </c>
      <c r="H300" s="58" t="str">
        <f t="shared" si="110"/>
        <v>Enter value</v>
      </c>
      <c r="I300" s="55" t="str">
        <f t="shared" si="109"/>
        <v>Enter value</v>
      </c>
      <c r="J300" s="56" t="str">
        <f t="shared" si="95"/>
        <v>Enter value</v>
      </c>
      <c r="K300" s="56" t="str">
        <f t="shared" si="96"/>
        <v>Enter value</v>
      </c>
      <c r="L300" s="57" t="str">
        <f t="shared" si="97"/>
        <v>Enter value</v>
      </c>
      <c r="M300" s="57" t="str">
        <f t="shared" si="98"/>
        <v>Enter value</v>
      </c>
      <c r="N300" s="55" t="str">
        <f t="shared" si="99"/>
        <v>Enter value</v>
      </c>
      <c r="O300" s="55" t="str">
        <f t="shared" si="100"/>
        <v>Enter value</v>
      </c>
      <c r="P300" s="55" t="str">
        <f t="shared" si="111"/>
        <v>Enter value</v>
      </c>
      <c r="Q300" s="56" t="str">
        <f t="shared" si="101"/>
        <v>Enter value</v>
      </c>
      <c r="R300" s="57" t="str">
        <f t="shared" si="112"/>
        <v>Enter value</v>
      </c>
      <c r="S300" s="58" t="str">
        <f t="shared" si="102"/>
        <v>Enter value</v>
      </c>
      <c r="T300" s="55" t="str">
        <f t="shared" si="117"/>
        <v>Enter value</v>
      </c>
      <c r="U300" s="56" t="str">
        <f t="shared" si="103"/>
        <v>Enter value</v>
      </c>
      <c r="V300" s="57" t="str">
        <f t="shared" si="104"/>
        <v>Enter value</v>
      </c>
      <c r="W300" s="55" t="str">
        <f t="shared" si="113"/>
        <v>Enter value</v>
      </c>
      <c r="X300" s="55" t="str">
        <f t="shared" si="113"/>
        <v>Enter value</v>
      </c>
      <c r="Y300" s="57" t="str">
        <f t="shared" si="114"/>
        <v>Enter value</v>
      </c>
      <c r="Z300" s="55" t="str">
        <f t="shared" si="113"/>
        <v>Enter value</v>
      </c>
      <c r="AA300" s="57" t="str">
        <f t="shared" si="105"/>
        <v>Enter value</v>
      </c>
      <c r="AB300" s="55" t="str">
        <f t="shared" si="106"/>
        <v>Enter value</v>
      </c>
      <c r="AC300" s="55" t="str">
        <f t="shared" si="107"/>
        <v>Enter value</v>
      </c>
      <c r="AD300" s="70" t="str">
        <f t="shared" si="115"/>
        <v>Do not enter value here</v>
      </c>
      <c r="AE300" s="70" t="str">
        <f>IF(OR(H300="Enter Value",H300="Leave Blank"),"Do not enter value here",IF(G300="1 - Low",VLOOKUP(B300,'Rent Limts'!$D$14:$L$20,8,FALSE),IF(G300="2 - High",VLOOKUP(B300,'Rent Limts'!$D$14:$I$20,6,FALSE),IF(D300="HCD",VLOOKUP(B300,'Rent Limts'!$D$2:$S$7,MATCH(H300,'Rent Limts'!$D$1:$S$1,0),0),VLOOKUP(B300,'Rent Limts'!$D$8:$S$13,MATCH(H300,'Rent Limts'!$D$1:$S$1,0),0)))))</f>
        <v>Do not enter value here</v>
      </c>
      <c r="AF300" s="71" t="str">
        <f t="shared" si="118"/>
        <v>Do not enter value here</v>
      </c>
      <c r="AG300" s="70" t="str">
        <f>IF(OR(H300="Enter Value",H300="Leave Blank"),"Do not enter value here",IF(G300="1 - Low",VLOOKUP(B300,'Income Limit'!$D$14:$L$20,8,FALSE),IF(G300="2 - High",VLOOKUP(B300,'Income Limit'!$D$14:$I$20,6,FALSE),IF(D300="HCD",VLOOKUP(B300,'Income Limit'!$D$2:$S$7,MATCH(H300,'Income Limit'!$D$1:$S$1,0),0),VLOOKUP(B300,'Income Limit'!$D$8:$S$13,MATCH(H300,'Income Limit'!$D$1:$S$1,0),0)))))</f>
        <v>Do not enter value here</v>
      </c>
      <c r="AH300" s="72" t="str">
        <f t="shared" si="116"/>
        <v>Do not enter value here</v>
      </c>
    </row>
    <row r="301" spans="1:34" ht="43.2">
      <c r="A301" s="65"/>
      <c r="B301" s="65"/>
      <c r="C301" s="65"/>
      <c r="D301" s="65"/>
      <c r="E301" s="55" t="s">
        <v>53</v>
      </c>
      <c r="F301" s="55" t="str">
        <f t="shared" si="108"/>
        <v>Enter value</v>
      </c>
      <c r="G301" s="55" t="str">
        <f t="shared" si="109"/>
        <v>Enter value</v>
      </c>
      <c r="H301" s="58" t="str">
        <f t="shared" si="110"/>
        <v>Enter value</v>
      </c>
      <c r="I301" s="55" t="str">
        <f t="shared" si="109"/>
        <v>Enter value</v>
      </c>
      <c r="J301" s="56" t="str">
        <f t="shared" si="95"/>
        <v>Enter value</v>
      </c>
      <c r="K301" s="56" t="str">
        <f t="shared" si="96"/>
        <v>Enter value</v>
      </c>
      <c r="L301" s="57" t="str">
        <f t="shared" si="97"/>
        <v>Enter value</v>
      </c>
      <c r="M301" s="57" t="str">
        <f t="shared" si="98"/>
        <v>Enter value</v>
      </c>
      <c r="N301" s="55" t="str">
        <f t="shared" si="99"/>
        <v>Enter value</v>
      </c>
      <c r="O301" s="55" t="str">
        <f t="shared" si="100"/>
        <v>Enter value</v>
      </c>
      <c r="P301" s="55" t="str">
        <f t="shared" si="111"/>
        <v>Enter value</v>
      </c>
      <c r="Q301" s="56" t="str">
        <f t="shared" si="101"/>
        <v>Enter value</v>
      </c>
      <c r="R301" s="57" t="str">
        <f t="shared" si="112"/>
        <v>Enter value</v>
      </c>
      <c r="S301" s="58" t="str">
        <f t="shared" si="102"/>
        <v>Enter value</v>
      </c>
      <c r="T301" s="55" t="str">
        <f t="shared" si="117"/>
        <v>Enter value</v>
      </c>
      <c r="U301" s="56" t="str">
        <f t="shared" si="103"/>
        <v>Enter value</v>
      </c>
      <c r="V301" s="57" t="str">
        <f t="shared" si="104"/>
        <v>Enter value</v>
      </c>
      <c r="W301" s="55" t="str">
        <f t="shared" si="113"/>
        <v>Enter value</v>
      </c>
      <c r="X301" s="55" t="str">
        <f t="shared" si="113"/>
        <v>Enter value</v>
      </c>
      <c r="Y301" s="57" t="str">
        <f t="shared" si="114"/>
        <v>Enter value</v>
      </c>
      <c r="Z301" s="55" t="str">
        <f t="shared" si="113"/>
        <v>Enter value</v>
      </c>
      <c r="AA301" s="57" t="str">
        <f t="shared" si="105"/>
        <v>Enter value</v>
      </c>
      <c r="AB301" s="55" t="str">
        <f t="shared" si="106"/>
        <v>Enter value</v>
      </c>
      <c r="AC301" s="55" t="str">
        <f t="shared" si="107"/>
        <v>Enter value</v>
      </c>
      <c r="AD301" s="70" t="str">
        <f t="shared" si="115"/>
        <v>Do not enter value here</v>
      </c>
      <c r="AE301" s="70" t="str">
        <f>IF(OR(H301="Enter Value",H301="Leave Blank"),"Do not enter value here",IF(G301="1 - Low",VLOOKUP(B301,'Rent Limts'!$D$14:$L$20,8,FALSE),IF(G301="2 - High",VLOOKUP(B301,'Rent Limts'!$D$14:$I$20,6,FALSE),IF(D301="HCD",VLOOKUP(B301,'Rent Limts'!$D$2:$S$7,MATCH(H301,'Rent Limts'!$D$1:$S$1,0),0),VLOOKUP(B301,'Rent Limts'!$D$8:$S$13,MATCH(H301,'Rent Limts'!$D$1:$S$1,0),0)))))</f>
        <v>Do not enter value here</v>
      </c>
      <c r="AF301" s="71" t="str">
        <f t="shared" si="118"/>
        <v>Do not enter value here</v>
      </c>
      <c r="AG301" s="70" t="str">
        <f>IF(OR(H301="Enter Value",H301="Leave Blank"),"Do not enter value here",IF(G301="1 - Low",VLOOKUP(B301,'Income Limit'!$D$14:$L$20,8,FALSE),IF(G301="2 - High",VLOOKUP(B301,'Income Limit'!$D$14:$I$20,6,FALSE),IF(D301="HCD",VLOOKUP(B301,'Income Limit'!$D$2:$S$7,MATCH(H301,'Income Limit'!$D$1:$S$1,0),0),VLOOKUP(B301,'Income Limit'!$D$8:$S$13,MATCH(H301,'Income Limit'!$D$1:$S$1,0),0)))))</f>
        <v>Do not enter value here</v>
      </c>
      <c r="AH301" s="72" t="str">
        <f t="shared" si="116"/>
        <v>Do not enter value here</v>
      </c>
    </row>
    <row r="302" spans="1:34" ht="43.2">
      <c r="A302" s="65"/>
      <c r="B302" s="65"/>
      <c r="C302" s="65"/>
      <c r="D302" s="65"/>
      <c r="E302" s="55" t="s">
        <v>53</v>
      </c>
      <c r="F302" s="55" t="str">
        <f t="shared" si="108"/>
        <v>Enter value</v>
      </c>
      <c r="G302" s="55" t="str">
        <f t="shared" si="109"/>
        <v>Enter value</v>
      </c>
      <c r="H302" s="58" t="str">
        <f t="shared" si="110"/>
        <v>Enter value</v>
      </c>
      <c r="I302" s="55" t="str">
        <f t="shared" si="109"/>
        <v>Enter value</v>
      </c>
      <c r="J302" s="56" t="str">
        <f t="shared" ref="J302:J365" si="119">IF(OR(E302="Staff",E302="vacant"),"Leave blank","Enter value")</f>
        <v>Enter value</v>
      </c>
      <c r="K302" s="56" t="str">
        <f t="shared" ref="K302:K365" si="120">IF(OR(E302="Staff",E302="vacant"),"Leave blank","Enter value")</f>
        <v>Enter value</v>
      </c>
      <c r="L302" s="57" t="str">
        <f t="shared" ref="L302:L365" si="121">IF(OR(E302="Staff",E302="vacant"),"Leave blank","Enter value")</f>
        <v>Enter value</v>
      </c>
      <c r="M302" s="57" t="str">
        <f t="shared" ref="M302:M365" si="122">IF(OR(E302="Staff",E302="vacant"),"Leave blank","Enter value")</f>
        <v>Enter value</v>
      </c>
      <c r="N302" s="55" t="str">
        <f t="shared" ref="N302:N365" si="123">IF(OR(E302="Staff",E302="vacant"),"Leave blank","Enter value")</f>
        <v>Enter value</v>
      </c>
      <c r="O302" s="55" t="str">
        <f t="shared" ref="O302:O365" si="124">IF(OR(E302="Staff",E302="vacant"),"Leave blank","Enter value")</f>
        <v>Enter value</v>
      </c>
      <c r="P302" s="55" t="str">
        <f t="shared" si="111"/>
        <v>Enter value</v>
      </c>
      <c r="Q302" s="56" t="str">
        <f t="shared" ref="Q302:Q365" si="125">IF(OR(E302="Staff",E302="vacant"),"Leave blank","Enter value")</f>
        <v>Enter value</v>
      </c>
      <c r="R302" s="57" t="str">
        <f t="shared" si="112"/>
        <v>Enter value</v>
      </c>
      <c r="S302" s="58" t="str">
        <f t="shared" ref="S302:S365" si="126">IF(OR(E302="Staff",E302="vacant"),"Leave blank","Enter value")</f>
        <v>Enter value</v>
      </c>
      <c r="T302" s="55" t="str">
        <f t="shared" si="117"/>
        <v>Enter value</v>
      </c>
      <c r="U302" s="56" t="str">
        <f t="shared" ref="U302:U365" si="127">IF(OR(E302="Staff",E302="vacant"),"Leave blank","Enter value")</f>
        <v>Enter value</v>
      </c>
      <c r="V302" s="57" t="str">
        <f t="shared" ref="V302:V365" si="128">IF(OR(E302="Staff",E302="vacant"),"Leave blank","Enter value")</f>
        <v>Enter value</v>
      </c>
      <c r="W302" s="55" t="str">
        <f t="shared" si="113"/>
        <v>Enter value</v>
      </c>
      <c r="X302" s="55" t="str">
        <f t="shared" si="113"/>
        <v>Enter value</v>
      </c>
      <c r="Y302" s="57" t="str">
        <f t="shared" si="114"/>
        <v>Enter value</v>
      </c>
      <c r="Z302" s="55" t="str">
        <f t="shared" si="113"/>
        <v>Enter value</v>
      </c>
      <c r="AA302" s="57" t="str">
        <f t="shared" ref="AA302:AA365" si="129">IF(OR(E302="Staff",E302="vacant"),"Leave blank","Enter value")</f>
        <v>Enter value</v>
      </c>
      <c r="AB302" s="55" t="str">
        <f t="shared" ref="AB302:AB365" si="130">IF(OR(E302="Staff",E302="vacant"),"Leave blank","Enter value")</f>
        <v>Enter value</v>
      </c>
      <c r="AC302" s="55" t="str">
        <f t="shared" ref="AC302:AC365" si="131">IF(OR(E302="Staff",E302="vacant"),"Leave blank","Enter value")</f>
        <v>Enter value</v>
      </c>
      <c r="AD302" s="70" t="str">
        <f t="shared" si="115"/>
        <v>Do not enter value here</v>
      </c>
      <c r="AE302" s="70" t="str">
        <f>IF(OR(H302="Enter Value",H302="Leave Blank"),"Do not enter value here",IF(G302="1 - Low",VLOOKUP(B302,'Rent Limts'!$D$14:$L$20,8,FALSE),IF(G302="2 - High",VLOOKUP(B302,'Rent Limts'!$D$14:$I$20,6,FALSE),IF(D302="HCD",VLOOKUP(B302,'Rent Limts'!$D$2:$S$7,MATCH(H302,'Rent Limts'!$D$1:$S$1,0),0),VLOOKUP(B302,'Rent Limts'!$D$8:$S$13,MATCH(H302,'Rent Limts'!$D$1:$S$1,0),0)))))</f>
        <v>Do not enter value here</v>
      </c>
      <c r="AF302" s="71" t="str">
        <f t="shared" si="118"/>
        <v>Do not enter value here</v>
      </c>
      <c r="AG302" s="70" t="str">
        <f>IF(OR(H302="Enter Value",H302="Leave Blank"),"Do not enter value here",IF(G302="1 - Low",VLOOKUP(B302,'Income Limit'!$D$14:$L$20,8,FALSE),IF(G302="2 - High",VLOOKUP(B302,'Income Limit'!$D$14:$I$20,6,FALSE),IF(D302="HCD",VLOOKUP(B302,'Income Limit'!$D$2:$S$7,MATCH(H302,'Income Limit'!$D$1:$S$1,0),0),VLOOKUP(B302,'Income Limit'!$D$8:$S$13,MATCH(H302,'Income Limit'!$D$1:$S$1,0),0)))))</f>
        <v>Do not enter value here</v>
      </c>
      <c r="AH302" s="72" t="str">
        <f t="shared" si="116"/>
        <v>Do not enter value here</v>
      </c>
    </row>
    <row r="303" spans="1:34" ht="43.2">
      <c r="A303" s="65"/>
      <c r="B303" s="65"/>
      <c r="C303" s="65"/>
      <c r="D303" s="65"/>
      <c r="E303" s="55" t="s">
        <v>53</v>
      </c>
      <c r="F303" s="55" t="str">
        <f t="shared" si="108"/>
        <v>Enter value</v>
      </c>
      <c r="G303" s="55" t="str">
        <f t="shared" si="109"/>
        <v>Enter value</v>
      </c>
      <c r="H303" s="58" t="str">
        <f t="shared" si="110"/>
        <v>Enter value</v>
      </c>
      <c r="I303" s="55" t="str">
        <f t="shared" si="109"/>
        <v>Enter value</v>
      </c>
      <c r="J303" s="56" t="str">
        <f t="shared" si="119"/>
        <v>Enter value</v>
      </c>
      <c r="K303" s="56" t="str">
        <f t="shared" si="120"/>
        <v>Enter value</v>
      </c>
      <c r="L303" s="57" t="str">
        <f t="shared" si="121"/>
        <v>Enter value</v>
      </c>
      <c r="M303" s="57" t="str">
        <f t="shared" si="122"/>
        <v>Enter value</v>
      </c>
      <c r="N303" s="55" t="str">
        <f t="shared" si="123"/>
        <v>Enter value</v>
      </c>
      <c r="O303" s="55" t="str">
        <f t="shared" si="124"/>
        <v>Enter value</v>
      </c>
      <c r="P303" s="55" t="str">
        <f t="shared" si="111"/>
        <v>Enter value</v>
      </c>
      <c r="Q303" s="56" t="str">
        <f t="shared" si="125"/>
        <v>Enter value</v>
      </c>
      <c r="R303" s="57" t="str">
        <f t="shared" si="112"/>
        <v>Enter value</v>
      </c>
      <c r="S303" s="58" t="str">
        <f t="shared" si="126"/>
        <v>Enter value</v>
      </c>
      <c r="T303" s="55" t="str">
        <f t="shared" si="117"/>
        <v>Enter value</v>
      </c>
      <c r="U303" s="56" t="str">
        <f t="shared" si="127"/>
        <v>Enter value</v>
      </c>
      <c r="V303" s="57" t="str">
        <f t="shared" si="128"/>
        <v>Enter value</v>
      </c>
      <c r="W303" s="55" t="str">
        <f t="shared" si="113"/>
        <v>Enter value</v>
      </c>
      <c r="X303" s="55" t="str">
        <f t="shared" si="113"/>
        <v>Enter value</v>
      </c>
      <c r="Y303" s="57" t="str">
        <f t="shared" si="114"/>
        <v>Enter value</v>
      </c>
      <c r="Z303" s="55" t="str">
        <f t="shared" si="113"/>
        <v>Enter value</v>
      </c>
      <c r="AA303" s="57" t="str">
        <f t="shared" si="129"/>
        <v>Enter value</v>
      </c>
      <c r="AB303" s="55" t="str">
        <f t="shared" si="130"/>
        <v>Enter value</v>
      </c>
      <c r="AC303" s="55" t="str">
        <f t="shared" si="131"/>
        <v>Enter value</v>
      </c>
      <c r="AD303" s="70" t="str">
        <f t="shared" si="115"/>
        <v>Do not enter value here</v>
      </c>
      <c r="AE303" s="70" t="str">
        <f>IF(OR(H303="Enter Value",H303="Leave Blank"),"Do not enter value here",IF(G303="1 - Low",VLOOKUP(B303,'Rent Limts'!$D$14:$L$20,8,FALSE),IF(G303="2 - High",VLOOKUP(B303,'Rent Limts'!$D$14:$I$20,6,FALSE),IF(D303="HCD",VLOOKUP(B303,'Rent Limts'!$D$2:$S$7,MATCH(H303,'Rent Limts'!$D$1:$S$1,0),0),VLOOKUP(B303,'Rent Limts'!$D$8:$S$13,MATCH(H303,'Rent Limts'!$D$1:$S$1,0),0)))))</f>
        <v>Do not enter value here</v>
      </c>
      <c r="AF303" s="71" t="str">
        <f t="shared" si="118"/>
        <v>Do not enter value here</v>
      </c>
      <c r="AG303" s="70" t="str">
        <f>IF(OR(H303="Enter Value",H303="Leave Blank"),"Do not enter value here",IF(G303="1 - Low",VLOOKUP(B303,'Income Limit'!$D$14:$L$20,8,FALSE),IF(G303="2 - High",VLOOKUP(B303,'Income Limit'!$D$14:$I$20,6,FALSE),IF(D303="HCD",VLOOKUP(B303,'Income Limit'!$D$2:$S$7,MATCH(H303,'Income Limit'!$D$1:$S$1,0),0),VLOOKUP(B303,'Income Limit'!$D$8:$S$13,MATCH(H303,'Income Limit'!$D$1:$S$1,0),0)))))</f>
        <v>Do not enter value here</v>
      </c>
      <c r="AH303" s="72" t="str">
        <f t="shared" si="116"/>
        <v>Do not enter value here</v>
      </c>
    </row>
    <row r="304" spans="1:34" ht="43.2">
      <c r="A304" s="65"/>
      <c r="B304" s="65"/>
      <c r="C304" s="65"/>
      <c r="D304" s="65"/>
      <c r="E304" s="55" t="s">
        <v>53</v>
      </c>
      <c r="F304" s="55" t="str">
        <f t="shared" si="108"/>
        <v>Enter value</v>
      </c>
      <c r="G304" s="55" t="str">
        <f t="shared" si="109"/>
        <v>Enter value</v>
      </c>
      <c r="H304" s="58" t="str">
        <f t="shared" si="110"/>
        <v>Enter value</v>
      </c>
      <c r="I304" s="55" t="str">
        <f t="shared" si="109"/>
        <v>Enter value</v>
      </c>
      <c r="J304" s="56" t="str">
        <f t="shared" si="119"/>
        <v>Enter value</v>
      </c>
      <c r="K304" s="56" t="str">
        <f t="shared" si="120"/>
        <v>Enter value</v>
      </c>
      <c r="L304" s="57" t="str">
        <f t="shared" si="121"/>
        <v>Enter value</v>
      </c>
      <c r="M304" s="57" t="str">
        <f t="shared" si="122"/>
        <v>Enter value</v>
      </c>
      <c r="N304" s="55" t="str">
        <f t="shared" si="123"/>
        <v>Enter value</v>
      </c>
      <c r="O304" s="55" t="str">
        <f t="shared" si="124"/>
        <v>Enter value</v>
      </c>
      <c r="P304" s="55" t="str">
        <f t="shared" si="111"/>
        <v>Enter value</v>
      </c>
      <c r="Q304" s="56" t="str">
        <f t="shared" si="125"/>
        <v>Enter value</v>
      </c>
      <c r="R304" s="57" t="str">
        <f t="shared" si="112"/>
        <v>Enter value</v>
      </c>
      <c r="S304" s="58" t="str">
        <f t="shared" si="126"/>
        <v>Enter value</v>
      </c>
      <c r="T304" s="55" t="str">
        <f t="shared" si="117"/>
        <v>Enter value</v>
      </c>
      <c r="U304" s="56" t="str">
        <f t="shared" si="127"/>
        <v>Enter value</v>
      </c>
      <c r="V304" s="57" t="str">
        <f t="shared" si="128"/>
        <v>Enter value</v>
      </c>
      <c r="W304" s="55" t="str">
        <f t="shared" si="113"/>
        <v>Enter value</v>
      </c>
      <c r="X304" s="55" t="str">
        <f t="shared" si="113"/>
        <v>Enter value</v>
      </c>
      <c r="Y304" s="57" t="str">
        <f t="shared" si="114"/>
        <v>Enter value</v>
      </c>
      <c r="Z304" s="55" t="str">
        <f t="shared" si="113"/>
        <v>Enter value</v>
      </c>
      <c r="AA304" s="57" t="str">
        <f t="shared" si="129"/>
        <v>Enter value</v>
      </c>
      <c r="AB304" s="55" t="str">
        <f t="shared" si="130"/>
        <v>Enter value</v>
      </c>
      <c r="AC304" s="55" t="str">
        <f t="shared" si="131"/>
        <v>Enter value</v>
      </c>
      <c r="AD304" s="70" t="str">
        <f t="shared" si="115"/>
        <v>Do not enter value here</v>
      </c>
      <c r="AE304" s="70" t="str">
        <f>IF(OR(H304="Enter Value",H304="Leave Blank"),"Do not enter value here",IF(G304="1 - Low",VLOOKUP(B304,'Rent Limts'!$D$14:$L$20,8,FALSE),IF(G304="2 - High",VLOOKUP(B304,'Rent Limts'!$D$14:$I$20,6,FALSE),IF(D304="HCD",VLOOKUP(B304,'Rent Limts'!$D$2:$S$7,MATCH(H304,'Rent Limts'!$D$1:$S$1,0),0),VLOOKUP(B304,'Rent Limts'!$D$8:$S$13,MATCH(H304,'Rent Limts'!$D$1:$S$1,0),0)))))</f>
        <v>Do not enter value here</v>
      </c>
      <c r="AF304" s="71" t="str">
        <f t="shared" si="118"/>
        <v>Do not enter value here</v>
      </c>
      <c r="AG304" s="70" t="str">
        <f>IF(OR(H304="Enter Value",H304="Leave Blank"),"Do not enter value here",IF(G304="1 - Low",VLOOKUP(B304,'Income Limit'!$D$14:$L$20,8,FALSE),IF(G304="2 - High",VLOOKUP(B304,'Income Limit'!$D$14:$I$20,6,FALSE),IF(D304="HCD",VLOOKUP(B304,'Income Limit'!$D$2:$S$7,MATCH(H304,'Income Limit'!$D$1:$S$1,0),0),VLOOKUP(B304,'Income Limit'!$D$8:$S$13,MATCH(H304,'Income Limit'!$D$1:$S$1,0),0)))))</f>
        <v>Do not enter value here</v>
      </c>
      <c r="AH304" s="72" t="str">
        <f t="shared" si="116"/>
        <v>Do not enter value here</v>
      </c>
    </row>
    <row r="305" spans="1:34" ht="43.2">
      <c r="A305" s="65"/>
      <c r="B305" s="65"/>
      <c r="C305" s="65"/>
      <c r="D305" s="65"/>
      <c r="E305" s="55" t="s">
        <v>53</v>
      </c>
      <c r="F305" s="55" t="str">
        <f t="shared" si="108"/>
        <v>Enter value</v>
      </c>
      <c r="G305" s="55" t="str">
        <f t="shared" si="109"/>
        <v>Enter value</v>
      </c>
      <c r="H305" s="58" t="str">
        <f t="shared" si="110"/>
        <v>Enter value</v>
      </c>
      <c r="I305" s="55" t="str">
        <f t="shared" si="109"/>
        <v>Enter value</v>
      </c>
      <c r="J305" s="56" t="str">
        <f t="shared" si="119"/>
        <v>Enter value</v>
      </c>
      <c r="K305" s="56" t="str">
        <f t="shared" si="120"/>
        <v>Enter value</v>
      </c>
      <c r="L305" s="57" t="str">
        <f t="shared" si="121"/>
        <v>Enter value</v>
      </c>
      <c r="M305" s="57" t="str">
        <f t="shared" si="122"/>
        <v>Enter value</v>
      </c>
      <c r="N305" s="55" t="str">
        <f t="shared" si="123"/>
        <v>Enter value</v>
      </c>
      <c r="O305" s="55" t="str">
        <f t="shared" si="124"/>
        <v>Enter value</v>
      </c>
      <c r="P305" s="55" t="str">
        <f t="shared" si="111"/>
        <v>Enter value</v>
      </c>
      <c r="Q305" s="56" t="str">
        <f t="shared" si="125"/>
        <v>Enter value</v>
      </c>
      <c r="R305" s="57" t="str">
        <f t="shared" si="112"/>
        <v>Enter value</v>
      </c>
      <c r="S305" s="58" t="str">
        <f t="shared" si="126"/>
        <v>Enter value</v>
      </c>
      <c r="T305" s="55" t="str">
        <f t="shared" si="117"/>
        <v>Enter value</v>
      </c>
      <c r="U305" s="56" t="str">
        <f t="shared" si="127"/>
        <v>Enter value</v>
      </c>
      <c r="V305" s="57" t="str">
        <f t="shared" si="128"/>
        <v>Enter value</v>
      </c>
      <c r="W305" s="55" t="str">
        <f t="shared" si="113"/>
        <v>Enter value</v>
      </c>
      <c r="X305" s="55" t="str">
        <f t="shared" si="113"/>
        <v>Enter value</v>
      </c>
      <c r="Y305" s="57" t="str">
        <f t="shared" si="114"/>
        <v>Enter value</v>
      </c>
      <c r="Z305" s="55" t="str">
        <f t="shared" si="113"/>
        <v>Enter value</v>
      </c>
      <c r="AA305" s="57" t="str">
        <f t="shared" si="129"/>
        <v>Enter value</v>
      </c>
      <c r="AB305" s="55" t="str">
        <f t="shared" si="130"/>
        <v>Enter value</v>
      </c>
      <c r="AC305" s="55" t="str">
        <f t="shared" si="131"/>
        <v>Enter value</v>
      </c>
      <c r="AD305" s="70" t="str">
        <f t="shared" si="115"/>
        <v>Do not enter value here</v>
      </c>
      <c r="AE305" s="70" t="str">
        <f>IF(OR(H305="Enter Value",H305="Leave Blank"),"Do not enter value here",IF(G305="1 - Low",VLOOKUP(B305,'Rent Limts'!$D$14:$L$20,8,FALSE),IF(G305="2 - High",VLOOKUP(B305,'Rent Limts'!$D$14:$I$20,6,FALSE),IF(D305="HCD",VLOOKUP(B305,'Rent Limts'!$D$2:$S$7,MATCH(H305,'Rent Limts'!$D$1:$S$1,0),0),VLOOKUP(B305,'Rent Limts'!$D$8:$S$13,MATCH(H305,'Rent Limts'!$D$1:$S$1,0),0)))))</f>
        <v>Do not enter value here</v>
      </c>
      <c r="AF305" s="71" t="str">
        <f t="shared" si="118"/>
        <v>Do not enter value here</v>
      </c>
      <c r="AG305" s="70" t="str">
        <f>IF(OR(H305="Enter Value",H305="Leave Blank"),"Do not enter value here",IF(G305="1 - Low",VLOOKUP(B305,'Income Limit'!$D$14:$L$20,8,FALSE),IF(G305="2 - High",VLOOKUP(B305,'Income Limit'!$D$14:$I$20,6,FALSE),IF(D305="HCD",VLOOKUP(B305,'Income Limit'!$D$2:$S$7,MATCH(H305,'Income Limit'!$D$1:$S$1,0),0),VLOOKUP(B305,'Income Limit'!$D$8:$S$13,MATCH(H305,'Income Limit'!$D$1:$S$1,0),0)))))</f>
        <v>Do not enter value here</v>
      </c>
      <c r="AH305" s="72" t="str">
        <f t="shared" si="116"/>
        <v>Do not enter value here</v>
      </c>
    </row>
    <row r="306" spans="1:34" ht="43.2">
      <c r="A306" s="65"/>
      <c r="B306" s="65"/>
      <c r="C306" s="65"/>
      <c r="D306" s="65"/>
      <c r="E306" s="55" t="s">
        <v>53</v>
      </c>
      <c r="F306" s="55" t="str">
        <f t="shared" si="108"/>
        <v>Enter value</v>
      </c>
      <c r="G306" s="55" t="str">
        <f t="shared" si="109"/>
        <v>Enter value</v>
      </c>
      <c r="H306" s="58" t="str">
        <f t="shared" si="110"/>
        <v>Enter value</v>
      </c>
      <c r="I306" s="55" t="str">
        <f t="shared" si="109"/>
        <v>Enter value</v>
      </c>
      <c r="J306" s="56" t="str">
        <f t="shared" si="119"/>
        <v>Enter value</v>
      </c>
      <c r="K306" s="56" t="str">
        <f t="shared" si="120"/>
        <v>Enter value</v>
      </c>
      <c r="L306" s="57" t="str">
        <f t="shared" si="121"/>
        <v>Enter value</v>
      </c>
      <c r="M306" s="57" t="str">
        <f t="shared" si="122"/>
        <v>Enter value</v>
      </c>
      <c r="N306" s="55" t="str">
        <f t="shared" si="123"/>
        <v>Enter value</v>
      </c>
      <c r="O306" s="55" t="str">
        <f t="shared" si="124"/>
        <v>Enter value</v>
      </c>
      <c r="P306" s="55" t="str">
        <f t="shared" si="111"/>
        <v>Enter value</v>
      </c>
      <c r="Q306" s="56" t="str">
        <f t="shared" si="125"/>
        <v>Enter value</v>
      </c>
      <c r="R306" s="57" t="str">
        <f t="shared" si="112"/>
        <v>Enter value</v>
      </c>
      <c r="S306" s="58" t="str">
        <f t="shared" si="126"/>
        <v>Enter value</v>
      </c>
      <c r="T306" s="55" t="str">
        <f t="shared" si="117"/>
        <v>Enter value</v>
      </c>
      <c r="U306" s="56" t="str">
        <f t="shared" si="127"/>
        <v>Enter value</v>
      </c>
      <c r="V306" s="57" t="str">
        <f t="shared" si="128"/>
        <v>Enter value</v>
      </c>
      <c r="W306" s="55" t="str">
        <f t="shared" si="113"/>
        <v>Enter value</v>
      </c>
      <c r="X306" s="55" t="str">
        <f t="shared" si="113"/>
        <v>Enter value</v>
      </c>
      <c r="Y306" s="57" t="str">
        <f t="shared" si="114"/>
        <v>Enter value</v>
      </c>
      <c r="Z306" s="55" t="str">
        <f t="shared" si="113"/>
        <v>Enter value</v>
      </c>
      <c r="AA306" s="57" t="str">
        <f t="shared" si="129"/>
        <v>Enter value</v>
      </c>
      <c r="AB306" s="55" t="str">
        <f t="shared" si="130"/>
        <v>Enter value</v>
      </c>
      <c r="AC306" s="55" t="str">
        <f t="shared" si="131"/>
        <v>Enter value</v>
      </c>
      <c r="AD306" s="70" t="str">
        <f t="shared" si="115"/>
        <v>Do not enter value here</v>
      </c>
      <c r="AE306" s="70" t="str">
        <f>IF(OR(H306="Enter Value",H306="Leave Blank"),"Do not enter value here",IF(G306="1 - Low",VLOOKUP(B306,'Rent Limts'!$D$14:$L$20,8,FALSE),IF(G306="2 - High",VLOOKUP(B306,'Rent Limts'!$D$14:$I$20,6,FALSE),IF(D306="HCD",VLOOKUP(B306,'Rent Limts'!$D$2:$S$7,MATCH(H306,'Rent Limts'!$D$1:$S$1,0),0),VLOOKUP(B306,'Rent Limts'!$D$8:$S$13,MATCH(H306,'Rent Limts'!$D$1:$S$1,0),0)))))</f>
        <v>Do not enter value here</v>
      </c>
      <c r="AF306" s="71" t="str">
        <f t="shared" si="118"/>
        <v>Do not enter value here</v>
      </c>
      <c r="AG306" s="70" t="str">
        <f>IF(OR(H306="Enter Value",H306="Leave Blank"),"Do not enter value here",IF(G306="1 - Low",VLOOKUP(B306,'Income Limit'!$D$14:$L$20,8,FALSE),IF(G306="2 - High",VLOOKUP(B306,'Income Limit'!$D$14:$I$20,6,FALSE),IF(D306="HCD",VLOOKUP(B306,'Income Limit'!$D$2:$S$7,MATCH(H306,'Income Limit'!$D$1:$S$1,0),0),VLOOKUP(B306,'Income Limit'!$D$8:$S$13,MATCH(H306,'Income Limit'!$D$1:$S$1,0),0)))))</f>
        <v>Do not enter value here</v>
      </c>
      <c r="AH306" s="72" t="str">
        <f t="shared" si="116"/>
        <v>Do not enter value here</v>
      </c>
    </row>
    <row r="307" spans="1:34" ht="43.2">
      <c r="A307" s="65"/>
      <c r="B307" s="65"/>
      <c r="C307" s="65"/>
      <c r="D307" s="65"/>
      <c r="E307" s="55" t="s">
        <v>53</v>
      </c>
      <c r="F307" s="55" t="str">
        <f t="shared" si="108"/>
        <v>Enter value</v>
      </c>
      <c r="G307" s="55" t="str">
        <f t="shared" si="109"/>
        <v>Enter value</v>
      </c>
      <c r="H307" s="58" t="str">
        <f t="shared" si="110"/>
        <v>Enter value</v>
      </c>
      <c r="I307" s="55" t="str">
        <f t="shared" si="109"/>
        <v>Enter value</v>
      </c>
      <c r="J307" s="56" t="str">
        <f t="shared" si="119"/>
        <v>Enter value</v>
      </c>
      <c r="K307" s="56" t="str">
        <f t="shared" si="120"/>
        <v>Enter value</v>
      </c>
      <c r="L307" s="57" t="str">
        <f t="shared" si="121"/>
        <v>Enter value</v>
      </c>
      <c r="M307" s="57" t="str">
        <f t="shared" si="122"/>
        <v>Enter value</v>
      </c>
      <c r="N307" s="55" t="str">
        <f t="shared" si="123"/>
        <v>Enter value</v>
      </c>
      <c r="O307" s="55" t="str">
        <f t="shared" si="124"/>
        <v>Enter value</v>
      </c>
      <c r="P307" s="55" t="str">
        <f t="shared" si="111"/>
        <v>Enter value</v>
      </c>
      <c r="Q307" s="56" t="str">
        <f t="shared" si="125"/>
        <v>Enter value</v>
      </c>
      <c r="R307" s="57" t="str">
        <f t="shared" si="112"/>
        <v>Enter value</v>
      </c>
      <c r="S307" s="58" t="str">
        <f t="shared" si="126"/>
        <v>Enter value</v>
      </c>
      <c r="T307" s="55" t="str">
        <f t="shared" si="117"/>
        <v>Enter value</v>
      </c>
      <c r="U307" s="56" t="str">
        <f t="shared" si="127"/>
        <v>Enter value</v>
      </c>
      <c r="V307" s="57" t="str">
        <f t="shared" si="128"/>
        <v>Enter value</v>
      </c>
      <c r="W307" s="55" t="str">
        <f t="shared" si="113"/>
        <v>Enter value</v>
      </c>
      <c r="X307" s="55" t="str">
        <f t="shared" si="113"/>
        <v>Enter value</v>
      </c>
      <c r="Y307" s="57" t="str">
        <f t="shared" si="114"/>
        <v>Enter value</v>
      </c>
      <c r="Z307" s="55" t="str">
        <f t="shared" si="113"/>
        <v>Enter value</v>
      </c>
      <c r="AA307" s="57" t="str">
        <f t="shared" si="129"/>
        <v>Enter value</v>
      </c>
      <c r="AB307" s="55" t="str">
        <f t="shared" si="130"/>
        <v>Enter value</v>
      </c>
      <c r="AC307" s="55" t="str">
        <f t="shared" si="131"/>
        <v>Enter value</v>
      </c>
      <c r="AD307" s="70" t="str">
        <f t="shared" si="115"/>
        <v>Do not enter value here</v>
      </c>
      <c r="AE307" s="70" t="str">
        <f>IF(OR(H307="Enter Value",H307="Leave Blank"),"Do not enter value here",IF(G307="1 - Low",VLOOKUP(B307,'Rent Limts'!$D$14:$L$20,8,FALSE),IF(G307="2 - High",VLOOKUP(B307,'Rent Limts'!$D$14:$I$20,6,FALSE),IF(D307="HCD",VLOOKUP(B307,'Rent Limts'!$D$2:$S$7,MATCH(H307,'Rent Limts'!$D$1:$S$1,0),0),VLOOKUP(B307,'Rent Limts'!$D$8:$S$13,MATCH(H307,'Rent Limts'!$D$1:$S$1,0),0)))))</f>
        <v>Do not enter value here</v>
      </c>
      <c r="AF307" s="71" t="str">
        <f t="shared" si="118"/>
        <v>Do not enter value here</v>
      </c>
      <c r="AG307" s="70" t="str">
        <f>IF(OR(H307="Enter Value",H307="Leave Blank"),"Do not enter value here",IF(G307="1 - Low",VLOOKUP(B307,'Income Limit'!$D$14:$L$20,8,FALSE),IF(G307="2 - High",VLOOKUP(B307,'Income Limit'!$D$14:$I$20,6,FALSE),IF(D307="HCD",VLOOKUP(B307,'Income Limit'!$D$2:$S$7,MATCH(H307,'Income Limit'!$D$1:$S$1,0),0),VLOOKUP(B307,'Income Limit'!$D$8:$S$13,MATCH(H307,'Income Limit'!$D$1:$S$1,0),0)))))</f>
        <v>Do not enter value here</v>
      </c>
      <c r="AH307" s="72" t="str">
        <f t="shared" si="116"/>
        <v>Do not enter value here</v>
      </c>
    </row>
    <row r="308" spans="1:34" ht="43.2">
      <c r="A308" s="65"/>
      <c r="B308" s="65"/>
      <c r="C308" s="65"/>
      <c r="D308" s="65"/>
      <c r="E308" s="55" t="s">
        <v>53</v>
      </c>
      <c r="F308" s="55" t="str">
        <f t="shared" si="108"/>
        <v>Enter value</v>
      </c>
      <c r="G308" s="55" t="str">
        <f t="shared" si="109"/>
        <v>Enter value</v>
      </c>
      <c r="H308" s="58" t="str">
        <f t="shared" si="110"/>
        <v>Enter value</v>
      </c>
      <c r="I308" s="55" t="str">
        <f t="shared" si="109"/>
        <v>Enter value</v>
      </c>
      <c r="J308" s="56" t="str">
        <f t="shared" si="119"/>
        <v>Enter value</v>
      </c>
      <c r="K308" s="56" t="str">
        <f t="shared" si="120"/>
        <v>Enter value</v>
      </c>
      <c r="L308" s="57" t="str">
        <f t="shared" si="121"/>
        <v>Enter value</v>
      </c>
      <c r="M308" s="57" t="str">
        <f t="shared" si="122"/>
        <v>Enter value</v>
      </c>
      <c r="N308" s="55" t="str">
        <f t="shared" si="123"/>
        <v>Enter value</v>
      </c>
      <c r="O308" s="55" t="str">
        <f t="shared" si="124"/>
        <v>Enter value</v>
      </c>
      <c r="P308" s="55" t="str">
        <f t="shared" si="111"/>
        <v>Enter value</v>
      </c>
      <c r="Q308" s="56" t="str">
        <f t="shared" si="125"/>
        <v>Enter value</v>
      </c>
      <c r="R308" s="57" t="str">
        <f t="shared" si="112"/>
        <v>Enter value</v>
      </c>
      <c r="S308" s="58" t="str">
        <f t="shared" si="126"/>
        <v>Enter value</v>
      </c>
      <c r="T308" s="55" t="str">
        <f t="shared" si="117"/>
        <v>Enter value</v>
      </c>
      <c r="U308" s="56" t="str">
        <f t="shared" si="127"/>
        <v>Enter value</v>
      </c>
      <c r="V308" s="57" t="str">
        <f t="shared" si="128"/>
        <v>Enter value</v>
      </c>
      <c r="W308" s="55" t="str">
        <f t="shared" si="113"/>
        <v>Enter value</v>
      </c>
      <c r="X308" s="55" t="str">
        <f t="shared" si="113"/>
        <v>Enter value</v>
      </c>
      <c r="Y308" s="57" t="str">
        <f t="shared" si="114"/>
        <v>Enter value</v>
      </c>
      <c r="Z308" s="55" t="str">
        <f t="shared" si="113"/>
        <v>Enter value</v>
      </c>
      <c r="AA308" s="57" t="str">
        <f t="shared" si="129"/>
        <v>Enter value</v>
      </c>
      <c r="AB308" s="55" t="str">
        <f t="shared" si="130"/>
        <v>Enter value</v>
      </c>
      <c r="AC308" s="55" t="str">
        <f t="shared" si="131"/>
        <v>Enter value</v>
      </c>
      <c r="AD308" s="70" t="str">
        <f t="shared" si="115"/>
        <v>Do not enter value here</v>
      </c>
      <c r="AE308" s="70" t="str">
        <f>IF(OR(H308="Enter Value",H308="Leave Blank"),"Do not enter value here",IF(G308="1 - Low",VLOOKUP(B308,'Rent Limts'!$D$14:$L$20,8,FALSE),IF(G308="2 - High",VLOOKUP(B308,'Rent Limts'!$D$14:$I$20,6,FALSE),IF(D308="HCD",VLOOKUP(B308,'Rent Limts'!$D$2:$S$7,MATCH(H308,'Rent Limts'!$D$1:$S$1,0),0),VLOOKUP(B308,'Rent Limts'!$D$8:$S$13,MATCH(H308,'Rent Limts'!$D$1:$S$1,0),0)))))</f>
        <v>Do not enter value here</v>
      </c>
      <c r="AF308" s="71" t="str">
        <f t="shared" si="118"/>
        <v>Do not enter value here</v>
      </c>
      <c r="AG308" s="70" t="str">
        <f>IF(OR(H308="Enter Value",H308="Leave Blank"),"Do not enter value here",IF(G308="1 - Low",VLOOKUP(B308,'Income Limit'!$D$14:$L$20,8,FALSE),IF(G308="2 - High",VLOOKUP(B308,'Income Limit'!$D$14:$I$20,6,FALSE),IF(D308="HCD",VLOOKUP(B308,'Income Limit'!$D$2:$S$7,MATCH(H308,'Income Limit'!$D$1:$S$1,0),0),VLOOKUP(B308,'Income Limit'!$D$8:$S$13,MATCH(H308,'Income Limit'!$D$1:$S$1,0),0)))))</f>
        <v>Do not enter value here</v>
      </c>
      <c r="AH308" s="72" t="str">
        <f t="shared" si="116"/>
        <v>Do not enter value here</v>
      </c>
    </row>
    <row r="309" spans="1:34" ht="43.2">
      <c r="A309" s="65"/>
      <c r="B309" s="65"/>
      <c r="C309" s="65"/>
      <c r="D309" s="65"/>
      <c r="E309" s="55" t="s">
        <v>53</v>
      </c>
      <c r="F309" s="55" t="str">
        <f t="shared" si="108"/>
        <v>Enter value</v>
      </c>
      <c r="G309" s="55" t="str">
        <f t="shared" si="109"/>
        <v>Enter value</v>
      </c>
      <c r="H309" s="58" t="str">
        <f t="shared" si="110"/>
        <v>Enter value</v>
      </c>
      <c r="I309" s="55" t="str">
        <f t="shared" si="109"/>
        <v>Enter value</v>
      </c>
      <c r="J309" s="56" t="str">
        <f t="shared" si="119"/>
        <v>Enter value</v>
      </c>
      <c r="K309" s="56" t="str">
        <f t="shared" si="120"/>
        <v>Enter value</v>
      </c>
      <c r="L309" s="57" t="str">
        <f t="shared" si="121"/>
        <v>Enter value</v>
      </c>
      <c r="M309" s="57" t="str">
        <f t="shared" si="122"/>
        <v>Enter value</v>
      </c>
      <c r="N309" s="55" t="str">
        <f t="shared" si="123"/>
        <v>Enter value</v>
      </c>
      <c r="O309" s="55" t="str">
        <f t="shared" si="124"/>
        <v>Enter value</v>
      </c>
      <c r="P309" s="55" t="str">
        <f t="shared" si="111"/>
        <v>Enter value</v>
      </c>
      <c r="Q309" s="56" t="str">
        <f t="shared" si="125"/>
        <v>Enter value</v>
      </c>
      <c r="R309" s="57" t="str">
        <f t="shared" si="112"/>
        <v>Enter value</v>
      </c>
      <c r="S309" s="58" t="str">
        <f t="shared" si="126"/>
        <v>Enter value</v>
      </c>
      <c r="T309" s="55" t="str">
        <f t="shared" si="117"/>
        <v>Enter value</v>
      </c>
      <c r="U309" s="56" t="str">
        <f t="shared" si="127"/>
        <v>Enter value</v>
      </c>
      <c r="V309" s="57" t="str">
        <f t="shared" si="128"/>
        <v>Enter value</v>
      </c>
      <c r="W309" s="55" t="str">
        <f t="shared" si="113"/>
        <v>Enter value</v>
      </c>
      <c r="X309" s="55" t="str">
        <f t="shared" si="113"/>
        <v>Enter value</v>
      </c>
      <c r="Y309" s="57" t="str">
        <f t="shared" si="114"/>
        <v>Enter value</v>
      </c>
      <c r="Z309" s="55" t="str">
        <f t="shared" si="113"/>
        <v>Enter value</v>
      </c>
      <c r="AA309" s="57" t="str">
        <f t="shared" si="129"/>
        <v>Enter value</v>
      </c>
      <c r="AB309" s="55" t="str">
        <f t="shared" si="130"/>
        <v>Enter value</v>
      </c>
      <c r="AC309" s="55" t="str">
        <f t="shared" si="131"/>
        <v>Enter value</v>
      </c>
      <c r="AD309" s="70" t="str">
        <f t="shared" si="115"/>
        <v>Do not enter value here</v>
      </c>
      <c r="AE309" s="70" t="str">
        <f>IF(OR(H309="Enter Value",H309="Leave Blank"),"Do not enter value here",IF(G309="1 - Low",VLOOKUP(B309,'Rent Limts'!$D$14:$L$20,8,FALSE),IF(G309="2 - High",VLOOKUP(B309,'Rent Limts'!$D$14:$I$20,6,FALSE),IF(D309="HCD",VLOOKUP(B309,'Rent Limts'!$D$2:$S$7,MATCH(H309,'Rent Limts'!$D$1:$S$1,0),0),VLOOKUP(B309,'Rent Limts'!$D$8:$S$13,MATCH(H309,'Rent Limts'!$D$1:$S$1,0),0)))))</f>
        <v>Do not enter value here</v>
      </c>
      <c r="AF309" s="71" t="str">
        <f t="shared" si="118"/>
        <v>Do not enter value here</v>
      </c>
      <c r="AG309" s="70" t="str">
        <f>IF(OR(H309="Enter Value",H309="Leave Blank"),"Do not enter value here",IF(G309="1 - Low",VLOOKUP(B309,'Income Limit'!$D$14:$L$20,8,FALSE),IF(G309="2 - High",VLOOKUP(B309,'Income Limit'!$D$14:$I$20,6,FALSE),IF(D309="HCD",VLOOKUP(B309,'Income Limit'!$D$2:$S$7,MATCH(H309,'Income Limit'!$D$1:$S$1,0),0),VLOOKUP(B309,'Income Limit'!$D$8:$S$13,MATCH(H309,'Income Limit'!$D$1:$S$1,0),0)))))</f>
        <v>Do not enter value here</v>
      </c>
      <c r="AH309" s="72" t="str">
        <f t="shared" si="116"/>
        <v>Do not enter value here</v>
      </c>
    </row>
    <row r="310" spans="1:34" ht="43.2">
      <c r="A310" s="65"/>
      <c r="B310" s="65"/>
      <c r="C310" s="65"/>
      <c r="D310" s="65"/>
      <c r="E310" s="55" t="s">
        <v>53</v>
      </c>
      <c r="F310" s="55" t="str">
        <f t="shared" si="108"/>
        <v>Enter value</v>
      </c>
      <c r="G310" s="55" t="str">
        <f t="shared" si="109"/>
        <v>Enter value</v>
      </c>
      <c r="H310" s="58" t="str">
        <f t="shared" si="110"/>
        <v>Enter value</v>
      </c>
      <c r="I310" s="55" t="str">
        <f t="shared" si="109"/>
        <v>Enter value</v>
      </c>
      <c r="J310" s="56" t="str">
        <f t="shared" si="119"/>
        <v>Enter value</v>
      </c>
      <c r="K310" s="56" t="str">
        <f t="shared" si="120"/>
        <v>Enter value</v>
      </c>
      <c r="L310" s="57" t="str">
        <f t="shared" si="121"/>
        <v>Enter value</v>
      </c>
      <c r="M310" s="57" t="str">
        <f t="shared" si="122"/>
        <v>Enter value</v>
      </c>
      <c r="N310" s="55" t="str">
        <f t="shared" si="123"/>
        <v>Enter value</v>
      </c>
      <c r="O310" s="55" t="str">
        <f t="shared" si="124"/>
        <v>Enter value</v>
      </c>
      <c r="P310" s="55" t="str">
        <f t="shared" si="111"/>
        <v>Enter value</v>
      </c>
      <c r="Q310" s="56" t="str">
        <f t="shared" si="125"/>
        <v>Enter value</v>
      </c>
      <c r="R310" s="57" t="str">
        <f t="shared" si="112"/>
        <v>Enter value</v>
      </c>
      <c r="S310" s="58" t="str">
        <f t="shared" si="126"/>
        <v>Enter value</v>
      </c>
      <c r="T310" s="55" t="str">
        <f t="shared" si="117"/>
        <v>Enter value</v>
      </c>
      <c r="U310" s="56" t="str">
        <f t="shared" si="127"/>
        <v>Enter value</v>
      </c>
      <c r="V310" s="57" t="str">
        <f t="shared" si="128"/>
        <v>Enter value</v>
      </c>
      <c r="W310" s="55" t="str">
        <f t="shared" si="113"/>
        <v>Enter value</v>
      </c>
      <c r="X310" s="55" t="str">
        <f t="shared" si="113"/>
        <v>Enter value</v>
      </c>
      <c r="Y310" s="57" t="str">
        <f t="shared" si="114"/>
        <v>Enter value</v>
      </c>
      <c r="Z310" s="55" t="str">
        <f t="shared" si="113"/>
        <v>Enter value</v>
      </c>
      <c r="AA310" s="57" t="str">
        <f t="shared" si="129"/>
        <v>Enter value</v>
      </c>
      <c r="AB310" s="55" t="str">
        <f t="shared" si="130"/>
        <v>Enter value</v>
      </c>
      <c r="AC310" s="55" t="str">
        <f t="shared" si="131"/>
        <v>Enter value</v>
      </c>
      <c r="AD310" s="70" t="str">
        <f t="shared" si="115"/>
        <v>Do not enter value here</v>
      </c>
      <c r="AE310" s="70" t="str">
        <f>IF(OR(H310="Enter Value",H310="Leave Blank"),"Do not enter value here",IF(G310="1 - Low",VLOOKUP(B310,'Rent Limts'!$D$14:$L$20,8,FALSE),IF(G310="2 - High",VLOOKUP(B310,'Rent Limts'!$D$14:$I$20,6,FALSE),IF(D310="HCD",VLOOKUP(B310,'Rent Limts'!$D$2:$S$7,MATCH(H310,'Rent Limts'!$D$1:$S$1,0),0),VLOOKUP(B310,'Rent Limts'!$D$8:$S$13,MATCH(H310,'Rent Limts'!$D$1:$S$1,0),0)))))</f>
        <v>Do not enter value here</v>
      </c>
      <c r="AF310" s="71" t="str">
        <f t="shared" si="118"/>
        <v>Do not enter value here</v>
      </c>
      <c r="AG310" s="70" t="str">
        <f>IF(OR(H310="Enter Value",H310="Leave Blank"),"Do not enter value here",IF(G310="1 - Low",VLOOKUP(B310,'Income Limit'!$D$14:$L$20,8,FALSE),IF(G310="2 - High",VLOOKUP(B310,'Income Limit'!$D$14:$I$20,6,FALSE),IF(D310="HCD",VLOOKUP(B310,'Income Limit'!$D$2:$S$7,MATCH(H310,'Income Limit'!$D$1:$S$1,0),0),VLOOKUP(B310,'Income Limit'!$D$8:$S$13,MATCH(H310,'Income Limit'!$D$1:$S$1,0),0)))))</f>
        <v>Do not enter value here</v>
      </c>
      <c r="AH310" s="72" t="str">
        <f t="shared" si="116"/>
        <v>Do not enter value here</v>
      </c>
    </row>
    <row r="311" spans="1:34" ht="43.2">
      <c r="A311" s="65"/>
      <c r="B311" s="65"/>
      <c r="C311" s="65"/>
      <c r="D311" s="65"/>
      <c r="E311" s="55" t="s">
        <v>53</v>
      </c>
      <c r="F311" s="55" t="str">
        <f t="shared" si="108"/>
        <v>Enter value</v>
      </c>
      <c r="G311" s="55" t="str">
        <f t="shared" si="109"/>
        <v>Enter value</v>
      </c>
      <c r="H311" s="58" t="str">
        <f t="shared" si="110"/>
        <v>Enter value</v>
      </c>
      <c r="I311" s="55" t="str">
        <f t="shared" si="109"/>
        <v>Enter value</v>
      </c>
      <c r="J311" s="56" t="str">
        <f t="shared" si="119"/>
        <v>Enter value</v>
      </c>
      <c r="K311" s="56" t="str">
        <f t="shared" si="120"/>
        <v>Enter value</v>
      </c>
      <c r="L311" s="57" t="str">
        <f t="shared" si="121"/>
        <v>Enter value</v>
      </c>
      <c r="M311" s="57" t="str">
        <f t="shared" si="122"/>
        <v>Enter value</v>
      </c>
      <c r="N311" s="55" t="str">
        <f t="shared" si="123"/>
        <v>Enter value</v>
      </c>
      <c r="O311" s="55" t="str">
        <f t="shared" si="124"/>
        <v>Enter value</v>
      </c>
      <c r="P311" s="55" t="str">
        <f t="shared" si="111"/>
        <v>Enter value</v>
      </c>
      <c r="Q311" s="56" t="str">
        <f t="shared" si="125"/>
        <v>Enter value</v>
      </c>
      <c r="R311" s="57" t="str">
        <f t="shared" si="112"/>
        <v>Enter value</v>
      </c>
      <c r="S311" s="58" t="str">
        <f t="shared" si="126"/>
        <v>Enter value</v>
      </c>
      <c r="T311" s="55" t="str">
        <f t="shared" si="117"/>
        <v>Enter value</v>
      </c>
      <c r="U311" s="56" t="str">
        <f t="shared" si="127"/>
        <v>Enter value</v>
      </c>
      <c r="V311" s="57" t="str">
        <f t="shared" si="128"/>
        <v>Enter value</v>
      </c>
      <c r="W311" s="55" t="str">
        <f t="shared" si="113"/>
        <v>Enter value</v>
      </c>
      <c r="X311" s="55" t="str">
        <f t="shared" si="113"/>
        <v>Enter value</v>
      </c>
      <c r="Y311" s="57" t="str">
        <f t="shared" si="114"/>
        <v>Enter value</v>
      </c>
      <c r="Z311" s="55" t="str">
        <f t="shared" si="113"/>
        <v>Enter value</v>
      </c>
      <c r="AA311" s="57" t="str">
        <f t="shared" si="129"/>
        <v>Enter value</v>
      </c>
      <c r="AB311" s="55" t="str">
        <f t="shared" si="130"/>
        <v>Enter value</v>
      </c>
      <c r="AC311" s="55" t="str">
        <f t="shared" si="131"/>
        <v>Enter value</v>
      </c>
      <c r="AD311" s="70" t="str">
        <f t="shared" si="115"/>
        <v>Do not enter value here</v>
      </c>
      <c r="AE311" s="70" t="str">
        <f>IF(OR(H311="Enter Value",H311="Leave Blank"),"Do not enter value here",IF(G311="1 - Low",VLOOKUP(B311,'Rent Limts'!$D$14:$L$20,8,FALSE),IF(G311="2 - High",VLOOKUP(B311,'Rent Limts'!$D$14:$I$20,6,FALSE),IF(D311="HCD",VLOOKUP(B311,'Rent Limts'!$D$2:$S$7,MATCH(H311,'Rent Limts'!$D$1:$S$1,0),0),VLOOKUP(B311,'Rent Limts'!$D$8:$S$13,MATCH(H311,'Rent Limts'!$D$1:$S$1,0),0)))))</f>
        <v>Do not enter value here</v>
      </c>
      <c r="AF311" s="71" t="str">
        <f t="shared" si="118"/>
        <v>Do not enter value here</v>
      </c>
      <c r="AG311" s="70" t="str">
        <f>IF(OR(H311="Enter Value",H311="Leave Blank"),"Do not enter value here",IF(G311="1 - Low",VLOOKUP(B311,'Income Limit'!$D$14:$L$20,8,FALSE),IF(G311="2 - High",VLOOKUP(B311,'Income Limit'!$D$14:$I$20,6,FALSE),IF(D311="HCD",VLOOKUP(B311,'Income Limit'!$D$2:$S$7,MATCH(H311,'Income Limit'!$D$1:$S$1,0),0),VLOOKUP(B311,'Income Limit'!$D$8:$S$13,MATCH(H311,'Income Limit'!$D$1:$S$1,0),0)))))</f>
        <v>Do not enter value here</v>
      </c>
      <c r="AH311" s="72" t="str">
        <f t="shared" si="116"/>
        <v>Do not enter value here</v>
      </c>
    </row>
    <row r="312" spans="1:34" ht="43.2">
      <c r="A312" s="65"/>
      <c r="B312" s="65"/>
      <c r="C312" s="65"/>
      <c r="D312" s="65"/>
      <c r="E312" s="55" t="s">
        <v>53</v>
      </c>
      <c r="F312" s="55" t="str">
        <f t="shared" si="108"/>
        <v>Enter value</v>
      </c>
      <c r="G312" s="55" t="str">
        <f t="shared" si="109"/>
        <v>Enter value</v>
      </c>
      <c r="H312" s="58" t="str">
        <f t="shared" si="110"/>
        <v>Enter value</v>
      </c>
      <c r="I312" s="55" t="str">
        <f t="shared" si="109"/>
        <v>Enter value</v>
      </c>
      <c r="J312" s="56" t="str">
        <f t="shared" si="119"/>
        <v>Enter value</v>
      </c>
      <c r="K312" s="56" t="str">
        <f t="shared" si="120"/>
        <v>Enter value</v>
      </c>
      <c r="L312" s="57" t="str">
        <f t="shared" si="121"/>
        <v>Enter value</v>
      </c>
      <c r="M312" s="57" t="str">
        <f t="shared" si="122"/>
        <v>Enter value</v>
      </c>
      <c r="N312" s="55" t="str">
        <f t="shared" si="123"/>
        <v>Enter value</v>
      </c>
      <c r="O312" s="55" t="str">
        <f t="shared" si="124"/>
        <v>Enter value</v>
      </c>
      <c r="P312" s="55" t="str">
        <f t="shared" si="111"/>
        <v>Enter value</v>
      </c>
      <c r="Q312" s="56" t="str">
        <f t="shared" si="125"/>
        <v>Enter value</v>
      </c>
      <c r="R312" s="57" t="str">
        <f t="shared" si="112"/>
        <v>Enter value</v>
      </c>
      <c r="S312" s="58" t="str">
        <f t="shared" si="126"/>
        <v>Enter value</v>
      </c>
      <c r="T312" s="55" t="str">
        <f t="shared" si="117"/>
        <v>Enter value</v>
      </c>
      <c r="U312" s="56" t="str">
        <f t="shared" si="127"/>
        <v>Enter value</v>
      </c>
      <c r="V312" s="57" t="str">
        <f t="shared" si="128"/>
        <v>Enter value</v>
      </c>
      <c r="W312" s="55" t="str">
        <f t="shared" si="113"/>
        <v>Enter value</v>
      </c>
      <c r="X312" s="55" t="str">
        <f t="shared" si="113"/>
        <v>Enter value</v>
      </c>
      <c r="Y312" s="57" t="str">
        <f t="shared" si="114"/>
        <v>Enter value</v>
      </c>
      <c r="Z312" s="55" t="str">
        <f t="shared" si="113"/>
        <v>Enter value</v>
      </c>
      <c r="AA312" s="57" t="str">
        <f t="shared" si="129"/>
        <v>Enter value</v>
      </c>
      <c r="AB312" s="55" t="str">
        <f t="shared" si="130"/>
        <v>Enter value</v>
      </c>
      <c r="AC312" s="55" t="str">
        <f t="shared" si="131"/>
        <v>Enter value</v>
      </c>
      <c r="AD312" s="70" t="str">
        <f t="shared" si="115"/>
        <v>Do not enter value here</v>
      </c>
      <c r="AE312" s="70" t="str">
        <f>IF(OR(H312="Enter Value",H312="Leave Blank"),"Do not enter value here",IF(G312="1 - Low",VLOOKUP(B312,'Rent Limts'!$D$14:$L$20,8,FALSE),IF(G312="2 - High",VLOOKUP(B312,'Rent Limts'!$D$14:$I$20,6,FALSE),IF(D312="HCD",VLOOKUP(B312,'Rent Limts'!$D$2:$S$7,MATCH(H312,'Rent Limts'!$D$1:$S$1,0),0),VLOOKUP(B312,'Rent Limts'!$D$8:$S$13,MATCH(H312,'Rent Limts'!$D$1:$S$1,0),0)))))</f>
        <v>Do not enter value here</v>
      </c>
      <c r="AF312" s="71" t="str">
        <f t="shared" si="118"/>
        <v>Do not enter value here</v>
      </c>
      <c r="AG312" s="70" t="str">
        <f>IF(OR(H312="Enter Value",H312="Leave Blank"),"Do not enter value here",IF(G312="1 - Low",VLOOKUP(B312,'Income Limit'!$D$14:$L$20,8,FALSE),IF(G312="2 - High",VLOOKUP(B312,'Income Limit'!$D$14:$I$20,6,FALSE),IF(D312="HCD",VLOOKUP(B312,'Income Limit'!$D$2:$S$7,MATCH(H312,'Income Limit'!$D$1:$S$1,0),0),VLOOKUP(B312,'Income Limit'!$D$8:$S$13,MATCH(H312,'Income Limit'!$D$1:$S$1,0),0)))))</f>
        <v>Do not enter value here</v>
      </c>
      <c r="AH312" s="72" t="str">
        <f t="shared" si="116"/>
        <v>Do not enter value here</v>
      </c>
    </row>
    <row r="313" spans="1:34" ht="43.2">
      <c r="A313" s="65"/>
      <c r="B313" s="65"/>
      <c r="C313" s="65"/>
      <c r="D313" s="65"/>
      <c r="E313" s="55" t="s">
        <v>53</v>
      </c>
      <c r="F313" s="55" t="str">
        <f t="shared" si="108"/>
        <v>Enter value</v>
      </c>
      <c r="G313" s="55" t="str">
        <f t="shared" si="109"/>
        <v>Enter value</v>
      </c>
      <c r="H313" s="58" t="str">
        <f t="shared" si="110"/>
        <v>Enter value</v>
      </c>
      <c r="I313" s="55" t="str">
        <f t="shared" si="109"/>
        <v>Enter value</v>
      </c>
      <c r="J313" s="56" t="str">
        <f t="shared" si="119"/>
        <v>Enter value</v>
      </c>
      <c r="K313" s="56" t="str">
        <f t="shared" si="120"/>
        <v>Enter value</v>
      </c>
      <c r="L313" s="57" t="str">
        <f t="shared" si="121"/>
        <v>Enter value</v>
      </c>
      <c r="M313" s="57" t="str">
        <f t="shared" si="122"/>
        <v>Enter value</v>
      </c>
      <c r="N313" s="55" t="str">
        <f t="shared" si="123"/>
        <v>Enter value</v>
      </c>
      <c r="O313" s="55" t="str">
        <f t="shared" si="124"/>
        <v>Enter value</v>
      </c>
      <c r="P313" s="55" t="str">
        <f t="shared" si="111"/>
        <v>Enter value</v>
      </c>
      <c r="Q313" s="56" t="str">
        <f t="shared" si="125"/>
        <v>Enter value</v>
      </c>
      <c r="R313" s="57" t="str">
        <f t="shared" si="112"/>
        <v>Enter value</v>
      </c>
      <c r="S313" s="58" t="str">
        <f t="shared" si="126"/>
        <v>Enter value</v>
      </c>
      <c r="T313" s="55" t="str">
        <f t="shared" si="117"/>
        <v>Enter value</v>
      </c>
      <c r="U313" s="56" t="str">
        <f t="shared" si="127"/>
        <v>Enter value</v>
      </c>
      <c r="V313" s="57" t="str">
        <f t="shared" si="128"/>
        <v>Enter value</v>
      </c>
      <c r="W313" s="55" t="str">
        <f t="shared" si="113"/>
        <v>Enter value</v>
      </c>
      <c r="X313" s="55" t="str">
        <f t="shared" si="113"/>
        <v>Enter value</v>
      </c>
      <c r="Y313" s="57" t="str">
        <f t="shared" si="114"/>
        <v>Enter value</v>
      </c>
      <c r="Z313" s="55" t="str">
        <f t="shared" si="113"/>
        <v>Enter value</v>
      </c>
      <c r="AA313" s="57" t="str">
        <f t="shared" si="129"/>
        <v>Enter value</v>
      </c>
      <c r="AB313" s="55" t="str">
        <f t="shared" si="130"/>
        <v>Enter value</v>
      </c>
      <c r="AC313" s="55" t="str">
        <f t="shared" si="131"/>
        <v>Enter value</v>
      </c>
      <c r="AD313" s="70" t="str">
        <f t="shared" si="115"/>
        <v>Do not enter value here</v>
      </c>
      <c r="AE313" s="70" t="str">
        <f>IF(OR(H313="Enter Value",H313="Leave Blank"),"Do not enter value here",IF(G313="1 - Low",VLOOKUP(B313,'Rent Limts'!$D$14:$L$20,8,FALSE),IF(G313="2 - High",VLOOKUP(B313,'Rent Limts'!$D$14:$I$20,6,FALSE),IF(D313="HCD",VLOOKUP(B313,'Rent Limts'!$D$2:$S$7,MATCH(H313,'Rent Limts'!$D$1:$S$1,0),0),VLOOKUP(B313,'Rent Limts'!$D$8:$S$13,MATCH(H313,'Rent Limts'!$D$1:$S$1,0),0)))))</f>
        <v>Do not enter value here</v>
      </c>
      <c r="AF313" s="71" t="str">
        <f t="shared" si="118"/>
        <v>Do not enter value here</v>
      </c>
      <c r="AG313" s="70" t="str">
        <f>IF(OR(H313="Enter Value",H313="Leave Blank"),"Do not enter value here",IF(G313="1 - Low",VLOOKUP(B313,'Income Limit'!$D$14:$L$20,8,FALSE),IF(G313="2 - High",VLOOKUP(B313,'Income Limit'!$D$14:$I$20,6,FALSE),IF(D313="HCD",VLOOKUP(B313,'Income Limit'!$D$2:$S$7,MATCH(H313,'Income Limit'!$D$1:$S$1,0),0),VLOOKUP(B313,'Income Limit'!$D$8:$S$13,MATCH(H313,'Income Limit'!$D$1:$S$1,0),0)))))</f>
        <v>Do not enter value here</v>
      </c>
      <c r="AH313" s="72" t="str">
        <f t="shared" si="116"/>
        <v>Do not enter value here</v>
      </c>
    </row>
    <row r="314" spans="1:34" ht="43.2">
      <c r="A314" s="65"/>
      <c r="B314" s="65"/>
      <c r="C314" s="65"/>
      <c r="D314" s="65"/>
      <c r="E314" s="55" t="s">
        <v>53</v>
      </c>
      <c r="F314" s="55" t="str">
        <f t="shared" si="108"/>
        <v>Enter value</v>
      </c>
      <c r="G314" s="55" t="str">
        <f t="shared" si="109"/>
        <v>Enter value</v>
      </c>
      <c r="H314" s="58" t="str">
        <f t="shared" si="110"/>
        <v>Enter value</v>
      </c>
      <c r="I314" s="55" t="str">
        <f t="shared" si="109"/>
        <v>Enter value</v>
      </c>
      <c r="J314" s="56" t="str">
        <f t="shared" si="119"/>
        <v>Enter value</v>
      </c>
      <c r="K314" s="56" t="str">
        <f t="shared" si="120"/>
        <v>Enter value</v>
      </c>
      <c r="L314" s="57" t="str">
        <f t="shared" si="121"/>
        <v>Enter value</v>
      </c>
      <c r="M314" s="57" t="str">
        <f t="shared" si="122"/>
        <v>Enter value</v>
      </c>
      <c r="N314" s="55" t="str">
        <f t="shared" si="123"/>
        <v>Enter value</v>
      </c>
      <c r="O314" s="55" t="str">
        <f t="shared" si="124"/>
        <v>Enter value</v>
      </c>
      <c r="P314" s="55" t="str">
        <f t="shared" si="111"/>
        <v>Enter value</v>
      </c>
      <c r="Q314" s="56" t="str">
        <f t="shared" si="125"/>
        <v>Enter value</v>
      </c>
      <c r="R314" s="57" t="str">
        <f t="shared" si="112"/>
        <v>Enter value</v>
      </c>
      <c r="S314" s="58" t="str">
        <f t="shared" si="126"/>
        <v>Enter value</v>
      </c>
      <c r="T314" s="55" t="str">
        <f t="shared" si="117"/>
        <v>Enter value</v>
      </c>
      <c r="U314" s="56" t="str">
        <f t="shared" si="127"/>
        <v>Enter value</v>
      </c>
      <c r="V314" s="57" t="str">
        <f t="shared" si="128"/>
        <v>Enter value</v>
      </c>
      <c r="W314" s="55" t="str">
        <f t="shared" si="113"/>
        <v>Enter value</v>
      </c>
      <c r="X314" s="55" t="str">
        <f t="shared" si="113"/>
        <v>Enter value</v>
      </c>
      <c r="Y314" s="57" t="str">
        <f t="shared" si="114"/>
        <v>Enter value</v>
      </c>
      <c r="Z314" s="55" t="str">
        <f t="shared" si="113"/>
        <v>Enter value</v>
      </c>
      <c r="AA314" s="57" t="str">
        <f t="shared" si="129"/>
        <v>Enter value</v>
      </c>
      <c r="AB314" s="55" t="str">
        <f t="shared" si="130"/>
        <v>Enter value</v>
      </c>
      <c r="AC314" s="55" t="str">
        <f t="shared" si="131"/>
        <v>Enter value</v>
      </c>
      <c r="AD314" s="70" t="str">
        <f t="shared" si="115"/>
        <v>Do not enter value here</v>
      </c>
      <c r="AE314" s="70" t="str">
        <f>IF(OR(H314="Enter Value",H314="Leave Blank"),"Do not enter value here",IF(G314="1 - Low",VLOOKUP(B314,'Rent Limts'!$D$14:$L$20,8,FALSE),IF(G314="2 - High",VLOOKUP(B314,'Rent Limts'!$D$14:$I$20,6,FALSE),IF(D314="HCD",VLOOKUP(B314,'Rent Limts'!$D$2:$S$7,MATCH(H314,'Rent Limts'!$D$1:$S$1,0),0),VLOOKUP(B314,'Rent Limts'!$D$8:$S$13,MATCH(H314,'Rent Limts'!$D$1:$S$1,0),0)))))</f>
        <v>Do not enter value here</v>
      </c>
      <c r="AF314" s="71" t="str">
        <f t="shared" si="118"/>
        <v>Do not enter value here</v>
      </c>
      <c r="AG314" s="70" t="str">
        <f>IF(OR(H314="Enter Value",H314="Leave Blank"),"Do not enter value here",IF(G314="1 - Low",VLOOKUP(B314,'Income Limit'!$D$14:$L$20,8,FALSE),IF(G314="2 - High",VLOOKUP(B314,'Income Limit'!$D$14:$I$20,6,FALSE),IF(D314="HCD",VLOOKUP(B314,'Income Limit'!$D$2:$S$7,MATCH(H314,'Income Limit'!$D$1:$S$1,0),0),VLOOKUP(B314,'Income Limit'!$D$8:$S$13,MATCH(H314,'Income Limit'!$D$1:$S$1,0),0)))))</f>
        <v>Do not enter value here</v>
      </c>
      <c r="AH314" s="72" t="str">
        <f t="shared" si="116"/>
        <v>Do not enter value here</v>
      </c>
    </row>
    <row r="315" spans="1:34" ht="43.2">
      <c r="A315" s="65"/>
      <c r="B315" s="65"/>
      <c r="C315" s="65"/>
      <c r="D315" s="65"/>
      <c r="E315" s="55" t="s">
        <v>53</v>
      </c>
      <c r="F315" s="55" t="str">
        <f t="shared" si="108"/>
        <v>Enter value</v>
      </c>
      <c r="G315" s="55" t="str">
        <f t="shared" si="109"/>
        <v>Enter value</v>
      </c>
      <c r="H315" s="58" t="str">
        <f t="shared" si="110"/>
        <v>Enter value</v>
      </c>
      <c r="I315" s="55" t="str">
        <f t="shared" si="109"/>
        <v>Enter value</v>
      </c>
      <c r="J315" s="56" t="str">
        <f t="shared" si="119"/>
        <v>Enter value</v>
      </c>
      <c r="K315" s="56" t="str">
        <f t="shared" si="120"/>
        <v>Enter value</v>
      </c>
      <c r="L315" s="57" t="str">
        <f t="shared" si="121"/>
        <v>Enter value</v>
      </c>
      <c r="M315" s="57" t="str">
        <f t="shared" si="122"/>
        <v>Enter value</v>
      </c>
      <c r="N315" s="55" t="str">
        <f t="shared" si="123"/>
        <v>Enter value</v>
      </c>
      <c r="O315" s="55" t="str">
        <f t="shared" si="124"/>
        <v>Enter value</v>
      </c>
      <c r="P315" s="55" t="str">
        <f t="shared" si="111"/>
        <v>Enter value</v>
      </c>
      <c r="Q315" s="56" t="str">
        <f t="shared" si="125"/>
        <v>Enter value</v>
      </c>
      <c r="R315" s="57" t="str">
        <f t="shared" si="112"/>
        <v>Enter value</v>
      </c>
      <c r="S315" s="58" t="str">
        <f t="shared" si="126"/>
        <v>Enter value</v>
      </c>
      <c r="T315" s="55" t="str">
        <f t="shared" si="117"/>
        <v>Enter value</v>
      </c>
      <c r="U315" s="56" t="str">
        <f t="shared" si="127"/>
        <v>Enter value</v>
      </c>
      <c r="V315" s="57" t="str">
        <f t="shared" si="128"/>
        <v>Enter value</v>
      </c>
      <c r="W315" s="55" t="str">
        <f t="shared" si="113"/>
        <v>Enter value</v>
      </c>
      <c r="X315" s="55" t="str">
        <f t="shared" si="113"/>
        <v>Enter value</v>
      </c>
      <c r="Y315" s="57" t="str">
        <f t="shared" si="114"/>
        <v>Enter value</v>
      </c>
      <c r="Z315" s="55" t="str">
        <f t="shared" si="113"/>
        <v>Enter value</v>
      </c>
      <c r="AA315" s="57" t="str">
        <f t="shared" si="129"/>
        <v>Enter value</v>
      </c>
      <c r="AB315" s="55" t="str">
        <f t="shared" si="130"/>
        <v>Enter value</v>
      </c>
      <c r="AC315" s="55" t="str">
        <f t="shared" si="131"/>
        <v>Enter value</v>
      </c>
      <c r="AD315" s="70" t="str">
        <f t="shared" si="115"/>
        <v>Do not enter value here</v>
      </c>
      <c r="AE315" s="70" t="str">
        <f>IF(OR(H315="Enter Value",H315="Leave Blank"),"Do not enter value here",IF(G315="1 - Low",VLOOKUP(B315,'Rent Limts'!$D$14:$L$20,8,FALSE),IF(G315="2 - High",VLOOKUP(B315,'Rent Limts'!$D$14:$I$20,6,FALSE),IF(D315="HCD",VLOOKUP(B315,'Rent Limts'!$D$2:$S$7,MATCH(H315,'Rent Limts'!$D$1:$S$1,0),0),VLOOKUP(B315,'Rent Limts'!$D$8:$S$13,MATCH(H315,'Rent Limts'!$D$1:$S$1,0),0)))))</f>
        <v>Do not enter value here</v>
      </c>
      <c r="AF315" s="71" t="str">
        <f t="shared" si="118"/>
        <v>Do not enter value here</v>
      </c>
      <c r="AG315" s="70" t="str">
        <f>IF(OR(H315="Enter Value",H315="Leave Blank"),"Do not enter value here",IF(G315="1 - Low",VLOOKUP(B315,'Income Limit'!$D$14:$L$20,8,FALSE),IF(G315="2 - High",VLOOKUP(B315,'Income Limit'!$D$14:$I$20,6,FALSE),IF(D315="HCD",VLOOKUP(B315,'Income Limit'!$D$2:$S$7,MATCH(H315,'Income Limit'!$D$1:$S$1,0),0),VLOOKUP(B315,'Income Limit'!$D$8:$S$13,MATCH(H315,'Income Limit'!$D$1:$S$1,0),0)))))</f>
        <v>Do not enter value here</v>
      </c>
      <c r="AH315" s="72" t="str">
        <f t="shared" si="116"/>
        <v>Do not enter value here</v>
      </c>
    </row>
    <row r="316" spans="1:34" ht="43.2">
      <c r="A316" s="65"/>
      <c r="B316" s="65"/>
      <c r="C316" s="65"/>
      <c r="D316" s="65"/>
      <c r="E316" s="55" t="s">
        <v>53</v>
      </c>
      <c r="F316" s="55" t="str">
        <f t="shared" si="108"/>
        <v>Enter value</v>
      </c>
      <c r="G316" s="55" t="str">
        <f t="shared" si="109"/>
        <v>Enter value</v>
      </c>
      <c r="H316" s="58" t="str">
        <f t="shared" si="110"/>
        <v>Enter value</v>
      </c>
      <c r="I316" s="55" t="str">
        <f t="shared" si="109"/>
        <v>Enter value</v>
      </c>
      <c r="J316" s="56" t="str">
        <f t="shared" si="119"/>
        <v>Enter value</v>
      </c>
      <c r="K316" s="56" t="str">
        <f t="shared" si="120"/>
        <v>Enter value</v>
      </c>
      <c r="L316" s="57" t="str">
        <f t="shared" si="121"/>
        <v>Enter value</v>
      </c>
      <c r="M316" s="57" t="str">
        <f t="shared" si="122"/>
        <v>Enter value</v>
      </c>
      <c r="N316" s="55" t="str">
        <f t="shared" si="123"/>
        <v>Enter value</v>
      </c>
      <c r="O316" s="55" t="str">
        <f t="shared" si="124"/>
        <v>Enter value</v>
      </c>
      <c r="P316" s="55" t="str">
        <f t="shared" si="111"/>
        <v>Enter value</v>
      </c>
      <c r="Q316" s="56" t="str">
        <f t="shared" si="125"/>
        <v>Enter value</v>
      </c>
      <c r="R316" s="57" t="str">
        <f t="shared" si="112"/>
        <v>Enter value</v>
      </c>
      <c r="S316" s="58" t="str">
        <f t="shared" si="126"/>
        <v>Enter value</v>
      </c>
      <c r="T316" s="55" t="str">
        <f t="shared" si="117"/>
        <v>Enter value</v>
      </c>
      <c r="U316" s="56" t="str">
        <f t="shared" si="127"/>
        <v>Enter value</v>
      </c>
      <c r="V316" s="57" t="str">
        <f t="shared" si="128"/>
        <v>Enter value</v>
      </c>
      <c r="W316" s="55" t="str">
        <f t="shared" si="113"/>
        <v>Enter value</v>
      </c>
      <c r="X316" s="55" t="str">
        <f t="shared" si="113"/>
        <v>Enter value</v>
      </c>
      <c r="Y316" s="57" t="str">
        <f t="shared" si="114"/>
        <v>Enter value</v>
      </c>
      <c r="Z316" s="55" t="str">
        <f t="shared" si="113"/>
        <v>Enter value</v>
      </c>
      <c r="AA316" s="57" t="str">
        <f t="shared" si="129"/>
        <v>Enter value</v>
      </c>
      <c r="AB316" s="55" t="str">
        <f t="shared" si="130"/>
        <v>Enter value</v>
      </c>
      <c r="AC316" s="55" t="str">
        <f t="shared" si="131"/>
        <v>Enter value</v>
      </c>
      <c r="AD316" s="70" t="str">
        <f t="shared" si="115"/>
        <v>Do not enter value here</v>
      </c>
      <c r="AE316" s="70" t="str">
        <f>IF(OR(H316="Enter Value",H316="Leave Blank"),"Do not enter value here",IF(G316="1 - Low",VLOOKUP(B316,'Rent Limts'!$D$14:$L$20,8,FALSE),IF(G316="2 - High",VLOOKUP(B316,'Rent Limts'!$D$14:$I$20,6,FALSE),IF(D316="HCD",VLOOKUP(B316,'Rent Limts'!$D$2:$S$7,MATCH(H316,'Rent Limts'!$D$1:$S$1,0),0),VLOOKUP(B316,'Rent Limts'!$D$8:$S$13,MATCH(H316,'Rent Limts'!$D$1:$S$1,0),0)))))</f>
        <v>Do not enter value here</v>
      </c>
      <c r="AF316" s="71" t="str">
        <f t="shared" si="118"/>
        <v>Do not enter value here</v>
      </c>
      <c r="AG316" s="70" t="str">
        <f>IF(OR(H316="Enter Value",H316="Leave Blank"),"Do not enter value here",IF(G316="1 - Low",VLOOKUP(B316,'Income Limit'!$D$14:$L$20,8,FALSE),IF(G316="2 - High",VLOOKUP(B316,'Income Limit'!$D$14:$I$20,6,FALSE),IF(D316="HCD",VLOOKUP(B316,'Income Limit'!$D$2:$S$7,MATCH(H316,'Income Limit'!$D$1:$S$1,0),0),VLOOKUP(B316,'Income Limit'!$D$8:$S$13,MATCH(H316,'Income Limit'!$D$1:$S$1,0),0)))))</f>
        <v>Do not enter value here</v>
      </c>
      <c r="AH316" s="72" t="str">
        <f t="shared" si="116"/>
        <v>Do not enter value here</v>
      </c>
    </row>
    <row r="317" spans="1:34" ht="43.2">
      <c r="A317" s="65"/>
      <c r="B317" s="65"/>
      <c r="C317" s="65"/>
      <c r="D317" s="65"/>
      <c r="E317" s="55" t="s">
        <v>53</v>
      </c>
      <c r="F317" s="55" t="str">
        <f t="shared" si="108"/>
        <v>Enter value</v>
      </c>
      <c r="G317" s="55" t="str">
        <f t="shared" si="109"/>
        <v>Enter value</v>
      </c>
      <c r="H317" s="58" t="str">
        <f t="shared" si="110"/>
        <v>Enter value</v>
      </c>
      <c r="I317" s="55" t="str">
        <f t="shared" si="109"/>
        <v>Enter value</v>
      </c>
      <c r="J317" s="56" t="str">
        <f t="shared" si="119"/>
        <v>Enter value</v>
      </c>
      <c r="K317" s="56" t="str">
        <f t="shared" si="120"/>
        <v>Enter value</v>
      </c>
      <c r="L317" s="57" t="str">
        <f t="shared" si="121"/>
        <v>Enter value</v>
      </c>
      <c r="M317" s="57" t="str">
        <f t="shared" si="122"/>
        <v>Enter value</v>
      </c>
      <c r="N317" s="55" t="str">
        <f t="shared" si="123"/>
        <v>Enter value</v>
      </c>
      <c r="O317" s="55" t="str">
        <f t="shared" si="124"/>
        <v>Enter value</v>
      </c>
      <c r="P317" s="55" t="str">
        <f t="shared" si="111"/>
        <v>Enter value</v>
      </c>
      <c r="Q317" s="56" t="str">
        <f t="shared" si="125"/>
        <v>Enter value</v>
      </c>
      <c r="R317" s="57" t="str">
        <f t="shared" si="112"/>
        <v>Enter value</v>
      </c>
      <c r="S317" s="58" t="str">
        <f t="shared" si="126"/>
        <v>Enter value</v>
      </c>
      <c r="T317" s="55" t="str">
        <f t="shared" si="117"/>
        <v>Enter value</v>
      </c>
      <c r="U317" s="56" t="str">
        <f t="shared" si="127"/>
        <v>Enter value</v>
      </c>
      <c r="V317" s="57" t="str">
        <f t="shared" si="128"/>
        <v>Enter value</v>
      </c>
      <c r="W317" s="55" t="str">
        <f t="shared" si="113"/>
        <v>Enter value</v>
      </c>
      <c r="X317" s="55" t="str">
        <f t="shared" si="113"/>
        <v>Enter value</v>
      </c>
      <c r="Y317" s="57" t="str">
        <f t="shared" si="114"/>
        <v>Enter value</v>
      </c>
      <c r="Z317" s="55" t="str">
        <f t="shared" si="113"/>
        <v>Enter value</v>
      </c>
      <c r="AA317" s="57" t="str">
        <f t="shared" si="129"/>
        <v>Enter value</v>
      </c>
      <c r="AB317" s="55" t="str">
        <f t="shared" si="130"/>
        <v>Enter value</v>
      </c>
      <c r="AC317" s="55" t="str">
        <f t="shared" si="131"/>
        <v>Enter value</v>
      </c>
      <c r="AD317" s="70" t="str">
        <f t="shared" si="115"/>
        <v>Do not enter value here</v>
      </c>
      <c r="AE317" s="70" t="str">
        <f>IF(OR(H317="Enter Value",H317="Leave Blank"),"Do not enter value here",IF(G317="1 - Low",VLOOKUP(B317,'Rent Limts'!$D$14:$L$20,8,FALSE),IF(G317="2 - High",VLOOKUP(B317,'Rent Limts'!$D$14:$I$20,6,FALSE),IF(D317="HCD",VLOOKUP(B317,'Rent Limts'!$D$2:$S$7,MATCH(H317,'Rent Limts'!$D$1:$S$1,0),0),VLOOKUP(B317,'Rent Limts'!$D$8:$S$13,MATCH(H317,'Rent Limts'!$D$1:$S$1,0),0)))))</f>
        <v>Do not enter value here</v>
      </c>
      <c r="AF317" s="71" t="str">
        <f t="shared" si="118"/>
        <v>Do not enter value here</v>
      </c>
      <c r="AG317" s="70" t="str">
        <f>IF(OR(H317="Enter Value",H317="Leave Blank"),"Do not enter value here",IF(G317="1 - Low",VLOOKUP(B317,'Income Limit'!$D$14:$L$20,8,FALSE),IF(G317="2 - High",VLOOKUP(B317,'Income Limit'!$D$14:$I$20,6,FALSE),IF(D317="HCD",VLOOKUP(B317,'Income Limit'!$D$2:$S$7,MATCH(H317,'Income Limit'!$D$1:$S$1,0),0),VLOOKUP(B317,'Income Limit'!$D$8:$S$13,MATCH(H317,'Income Limit'!$D$1:$S$1,0),0)))))</f>
        <v>Do not enter value here</v>
      </c>
      <c r="AH317" s="72" t="str">
        <f t="shared" si="116"/>
        <v>Do not enter value here</v>
      </c>
    </row>
    <row r="318" spans="1:34" ht="43.2">
      <c r="A318" s="65"/>
      <c r="B318" s="65"/>
      <c r="C318" s="65"/>
      <c r="D318" s="65"/>
      <c r="E318" s="55" t="s">
        <v>53</v>
      </c>
      <c r="F318" s="55" t="str">
        <f t="shared" si="108"/>
        <v>Enter value</v>
      </c>
      <c r="G318" s="55" t="str">
        <f t="shared" si="109"/>
        <v>Enter value</v>
      </c>
      <c r="H318" s="58" t="str">
        <f t="shared" si="110"/>
        <v>Enter value</v>
      </c>
      <c r="I318" s="55" t="str">
        <f t="shared" si="109"/>
        <v>Enter value</v>
      </c>
      <c r="J318" s="56" t="str">
        <f t="shared" si="119"/>
        <v>Enter value</v>
      </c>
      <c r="K318" s="56" t="str">
        <f t="shared" si="120"/>
        <v>Enter value</v>
      </c>
      <c r="L318" s="57" t="str">
        <f t="shared" si="121"/>
        <v>Enter value</v>
      </c>
      <c r="M318" s="57" t="str">
        <f t="shared" si="122"/>
        <v>Enter value</v>
      </c>
      <c r="N318" s="55" t="str">
        <f t="shared" si="123"/>
        <v>Enter value</v>
      </c>
      <c r="O318" s="55" t="str">
        <f t="shared" si="124"/>
        <v>Enter value</v>
      </c>
      <c r="P318" s="55" t="str">
        <f t="shared" si="111"/>
        <v>Enter value</v>
      </c>
      <c r="Q318" s="56" t="str">
        <f t="shared" si="125"/>
        <v>Enter value</v>
      </c>
      <c r="R318" s="57" t="str">
        <f t="shared" si="112"/>
        <v>Enter value</v>
      </c>
      <c r="S318" s="58" t="str">
        <f t="shared" si="126"/>
        <v>Enter value</v>
      </c>
      <c r="T318" s="55" t="str">
        <f t="shared" si="117"/>
        <v>Enter value</v>
      </c>
      <c r="U318" s="56" t="str">
        <f t="shared" si="127"/>
        <v>Enter value</v>
      </c>
      <c r="V318" s="57" t="str">
        <f t="shared" si="128"/>
        <v>Enter value</v>
      </c>
      <c r="W318" s="55" t="str">
        <f t="shared" si="113"/>
        <v>Enter value</v>
      </c>
      <c r="X318" s="55" t="str">
        <f t="shared" si="113"/>
        <v>Enter value</v>
      </c>
      <c r="Y318" s="57" t="str">
        <f t="shared" si="114"/>
        <v>Enter value</v>
      </c>
      <c r="Z318" s="55" t="str">
        <f t="shared" si="113"/>
        <v>Enter value</v>
      </c>
      <c r="AA318" s="57" t="str">
        <f t="shared" si="129"/>
        <v>Enter value</v>
      </c>
      <c r="AB318" s="55" t="str">
        <f t="shared" si="130"/>
        <v>Enter value</v>
      </c>
      <c r="AC318" s="55" t="str">
        <f t="shared" si="131"/>
        <v>Enter value</v>
      </c>
      <c r="AD318" s="70" t="str">
        <f t="shared" si="115"/>
        <v>Do not enter value here</v>
      </c>
      <c r="AE318" s="70" t="str">
        <f>IF(OR(H318="Enter Value",H318="Leave Blank"),"Do not enter value here",IF(G318="1 - Low",VLOOKUP(B318,'Rent Limts'!$D$14:$L$20,8,FALSE),IF(G318="2 - High",VLOOKUP(B318,'Rent Limts'!$D$14:$I$20,6,FALSE),IF(D318="HCD",VLOOKUP(B318,'Rent Limts'!$D$2:$S$7,MATCH(H318,'Rent Limts'!$D$1:$S$1,0),0),VLOOKUP(B318,'Rent Limts'!$D$8:$S$13,MATCH(H318,'Rent Limts'!$D$1:$S$1,0),0)))))</f>
        <v>Do not enter value here</v>
      </c>
      <c r="AF318" s="71" t="str">
        <f t="shared" si="118"/>
        <v>Do not enter value here</v>
      </c>
      <c r="AG318" s="70" t="str">
        <f>IF(OR(H318="Enter Value",H318="Leave Blank"),"Do not enter value here",IF(G318="1 - Low",VLOOKUP(B318,'Income Limit'!$D$14:$L$20,8,FALSE),IF(G318="2 - High",VLOOKUP(B318,'Income Limit'!$D$14:$I$20,6,FALSE),IF(D318="HCD",VLOOKUP(B318,'Income Limit'!$D$2:$S$7,MATCH(H318,'Income Limit'!$D$1:$S$1,0),0),VLOOKUP(B318,'Income Limit'!$D$8:$S$13,MATCH(H318,'Income Limit'!$D$1:$S$1,0),0)))))</f>
        <v>Do not enter value here</v>
      </c>
      <c r="AH318" s="72" t="str">
        <f t="shared" si="116"/>
        <v>Do not enter value here</v>
      </c>
    </row>
    <row r="319" spans="1:34" ht="43.2">
      <c r="A319" s="65"/>
      <c r="B319" s="65"/>
      <c r="C319" s="65"/>
      <c r="D319" s="65"/>
      <c r="E319" s="55" t="s">
        <v>53</v>
      </c>
      <c r="F319" s="55" t="str">
        <f t="shared" si="108"/>
        <v>Enter value</v>
      </c>
      <c r="G319" s="55" t="str">
        <f t="shared" si="109"/>
        <v>Enter value</v>
      </c>
      <c r="H319" s="58" t="str">
        <f t="shared" si="110"/>
        <v>Enter value</v>
      </c>
      <c r="I319" s="55" t="str">
        <f t="shared" si="109"/>
        <v>Enter value</v>
      </c>
      <c r="J319" s="56" t="str">
        <f t="shared" si="119"/>
        <v>Enter value</v>
      </c>
      <c r="K319" s="56" t="str">
        <f t="shared" si="120"/>
        <v>Enter value</v>
      </c>
      <c r="L319" s="57" t="str">
        <f t="shared" si="121"/>
        <v>Enter value</v>
      </c>
      <c r="M319" s="57" t="str">
        <f t="shared" si="122"/>
        <v>Enter value</v>
      </c>
      <c r="N319" s="55" t="str">
        <f t="shared" si="123"/>
        <v>Enter value</v>
      </c>
      <c r="O319" s="55" t="str">
        <f t="shared" si="124"/>
        <v>Enter value</v>
      </c>
      <c r="P319" s="55" t="str">
        <f t="shared" si="111"/>
        <v>Enter value</v>
      </c>
      <c r="Q319" s="56" t="str">
        <f t="shared" si="125"/>
        <v>Enter value</v>
      </c>
      <c r="R319" s="57" t="str">
        <f t="shared" si="112"/>
        <v>Enter value</v>
      </c>
      <c r="S319" s="58" t="str">
        <f t="shared" si="126"/>
        <v>Enter value</v>
      </c>
      <c r="T319" s="55" t="str">
        <f t="shared" si="117"/>
        <v>Enter value</v>
      </c>
      <c r="U319" s="56" t="str">
        <f t="shared" si="127"/>
        <v>Enter value</v>
      </c>
      <c r="V319" s="57" t="str">
        <f t="shared" si="128"/>
        <v>Enter value</v>
      </c>
      <c r="W319" s="55" t="str">
        <f t="shared" si="113"/>
        <v>Enter value</v>
      </c>
      <c r="X319" s="55" t="str">
        <f t="shared" si="113"/>
        <v>Enter value</v>
      </c>
      <c r="Y319" s="57" t="str">
        <f t="shared" si="114"/>
        <v>Enter value</v>
      </c>
      <c r="Z319" s="55" t="str">
        <f t="shared" si="113"/>
        <v>Enter value</v>
      </c>
      <c r="AA319" s="57" t="str">
        <f t="shared" si="129"/>
        <v>Enter value</v>
      </c>
      <c r="AB319" s="55" t="str">
        <f t="shared" si="130"/>
        <v>Enter value</v>
      </c>
      <c r="AC319" s="55" t="str">
        <f t="shared" si="131"/>
        <v>Enter value</v>
      </c>
      <c r="AD319" s="70" t="str">
        <f t="shared" si="115"/>
        <v>Do not enter value here</v>
      </c>
      <c r="AE319" s="70" t="str">
        <f>IF(OR(H319="Enter Value",H319="Leave Blank"),"Do not enter value here",IF(G319="1 - Low",VLOOKUP(B319,'Rent Limts'!$D$14:$L$20,8,FALSE),IF(G319="2 - High",VLOOKUP(B319,'Rent Limts'!$D$14:$I$20,6,FALSE),IF(D319="HCD",VLOOKUP(B319,'Rent Limts'!$D$2:$S$7,MATCH(H319,'Rent Limts'!$D$1:$S$1,0),0),VLOOKUP(B319,'Rent Limts'!$D$8:$S$13,MATCH(H319,'Rent Limts'!$D$1:$S$1,0),0)))))</f>
        <v>Do not enter value here</v>
      </c>
      <c r="AF319" s="71" t="str">
        <f t="shared" si="118"/>
        <v>Do not enter value here</v>
      </c>
      <c r="AG319" s="70" t="str">
        <f>IF(OR(H319="Enter Value",H319="Leave Blank"),"Do not enter value here",IF(G319="1 - Low",VLOOKUP(B319,'Income Limit'!$D$14:$L$20,8,FALSE),IF(G319="2 - High",VLOOKUP(B319,'Income Limit'!$D$14:$I$20,6,FALSE),IF(D319="HCD",VLOOKUP(B319,'Income Limit'!$D$2:$S$7,MATCH(H319,'Income Limit'!$D$1:$S$1,0),0),VLOOKUP(B319,'Income Limit'!$D$8:$S$13,MATCH(H319,'Income Limit'!$D$1:$S$1,0),0)))))</f>
        <v>Do not enter value here</v>
      </c>
      <c r="AH319" s="72" t="str">
        <f t="shared" si="116"/>
        <v>Do not enter value here</v>
      </c>
    </row>
    <row r="320" spans="1:34" ht="43.2">
      <c r="A320" s="65"/>
      <c r="B320" s="65"/>
      <c r="C320" s="65"/>
      <c r="D320" s="65"/>
      <c r="E320" s="55" t="s">
        <v>53</v>
      </c>
      <c r="F320" s="55" t="str">
        <f t="shared" si="108"/>
        <v>Enter value</v>
      </c>
      <c r="G320" s="55" t="str">
        <f t="shared" si="109"/>
        <v>Enter value</v>
      </c>
      <c r="H320" s="58" t="str">
        <f t="shared" si="110"/>
        <v>Enter value</v>
      </c>
      <c r="I320" s="55" t="str">
        <f t="shared" si="109"/>
        <v>Enter value</v>
      </c>
      <c r="J320" s="56" t="str">
        <f t="shared" si="119"/>
        <v>Enter value</v>
      </c>
      <c r="K320" s="56" t="str">
        <f t="shared" si="120"/>
        <v>Enter value</v>
      </c>
      <c r="L320" s="57" t="str">
        <f t="shared" si="121"/>
        <v>Enter value</v>
      </c>
      <c r="M320" s="57" t="str">
        <f t="shared" si="122"/>
        <v>Enter value</v>
      </c>
      <c r="N320" s="55" t="str">
        <f t="shared" si="123"/>
        <v>Enter value</v>
      </c>
      <c r="O320" s="55" t="str">
        <f t="shared" si="124"/>
        <v>Enter value</v>
      </c>
      <c r="P320" s="55" t="str">
        <f t="shared" si="111"/>
        <v>Enter value</v>
      </c>
      <c r="Q320" s="56" t="str">
        <f t="shared" si="125"/>
        <v>Enter value</v>
      </c>
      <c r="R320" s="57" t="str">
        <f t="shared" si="112"/>
        <v>Enter value</v>
      </c>
      <c r="S320" s="58" t="str">
        <f t="shared" si="126"/>
        <v>Enter value</v>
      </c>
      <c r="T320" s="55" t="str">
        <f t="shared" si="117"/>
        <v>Enter value</v>
      </c>
      <c r="U320" s="56" t="str">
        <f t="shared" si="127"/>
        <v>Enter value</v>
      </c>
      <c r="V320" s="57" t="str">
        <f t="shared" si="128"/>
        <v>Enter value</v>
      </c>
      <c r="W320" s="55" t="str">
        <f t="shared" si="113"/>
        <v>Enter value</v>
      </c>
      <c r="X320" s="55" t="str">
        <f t="shared" si="113"/>
        <v>Enter value</v>
      </c>
      <c r="Y320" s="57" t="str">
        <f t="shared" si="114"/>
        <v>Enter value</v>
      </c>
      <c r="Z320" s="55" t="str">
        <f t="shared" si="113"/>
        <v>Enter value</v>
      </c>
      <c r="AA320" s="57" t="str">
        <f t="shared" si="129"/>
        <v>Enter value</v>
      </c>
      <c r="AB320" s="55" t="str">
        <f t="shared" si="130"/>
        <v>Enter value</v>
      </c>
      <c r="AC320" s="55" t="str">
        <f t="shared" si="131"/>
        <v>Enter value</v>
      </c>
      <c r="AD320" s="70" t="str">
        <f t="shared" si="115"/>
        <v>Do not enter value here</v>
      </c>
      <c r="AE320" s="70" t="str">
        <f>IF(OR(H320="Enter Value",H320="Leave Blank"),"Do not enter value here",IF(G320="1 - Low",VLOOKUP(B320,'Rent Limts'!$D$14:$L$20,8,FALSE),IF(G320="2 - High",VLOOKUP(B320,'Rent Limts'!$D$14:$I$20,6,FALSE),IF(D320="HCD",VLOOKUP(B320,'Rent Limts'!$D$2:$S$7,MATCH(H320,'Rent Limts'!$D$1:$S$1,0),0),VLOOKUP(B320,'Rent Limts'!$D$8:$S$13,MATCH(H320,'Rent Limts'!$D$1:$S$1,0),0)))))</f>
        <v>Do not enter value here</v>
      </c>
      <c r="AF320" s="71" t="str">
        <f t="shared" si="118"/>
        <v>Do not enter value here</v>
      </c>
      <c r="AG320" s="70" t="str">
        <f>IF(OR(H320="Enter Value",H320="Leave Blank"),"Do not enter value here",IF(G320="1 - Low",VLOOKUP(B320,'Income Limit'!$D$14:$L$20,8,FALSE),IF(G320="2 - High",VLOOKUP(B320,'Income Limit'!$D$14:$I$20,6,FALSE),IF(D320="HCD",VLOOKUP(B320,'Income Limit'!$D$2:$S$7,MATCH(H320,'Income Limit'!$D$1:$S$1,0),0),VLOOKUP(B320,'Income Limit'!$D$8:$S$13,MATCH(H320,'Income Limit'!$D$1:$S$1,0),0)))))</f>
        <v>Do not enter value here</v>
      </c>
      <c r="AH320" s="72" t="str">
        <f t="shared" si="116"/>
        <v>Do not enter value here</v>
      </c>
    </row>
    <row r="321" spans="1:34" ht="43.2">
      <c r="A321" s="65"/>
      <c r="B321" s="65"/>
      <c r="C321" s="65"/>
      <c r="D321" s="65"/>
      <c r="E321" s="55" t="s">
        <v>53</v>
      </c>
      <c r="F321" s="55" t="str">
        <f t="shared" si="108"/>
        <v>Enter value</v>
      </c>
      <c r="G321" s="55" t="str">
        <f t="shared" si="109"/>
        <v>Enter value</v>
      </c>
      <c r="H321" s="58" t="str">
        <f t="shared" si="110"/>
        <v>Enter value</v>
      </c>
      <c r="I321" s="55" t="str">
        <f t="shared" si="109"/>
        <v>Enter value</v>
      </c>
      <c r="J321" s="56" t="str">
        <f t="shared" si="119"/>
        <v>Enter value</v>
      </c>
      <c r="K321" s="56" t="str">
        <f t="shared" si="120"/>
        <v>Enter value</v>
      </c>
      <c r="L321" s="57" t="str">
        <f t="shared" si="121"/>
        <v>Enter value</v>
      </c>
      <c r="M321" s="57" t="str">
        <f t="shared" si="122"/>
        <v>Enter value</v>
      </c>
      <c r="N321" s="55" t="str">
        <f t="shared" si="123"/>
        <v>Enter value</v>
      </c>
      <c r="O321" s="55" t="str">
        <f t="shared" si="124"/>
        <v>Enter value</v>
      </c>
      <c r="P321" s="55" t="str">
        <f t="shared" si="111"/>
        <v>Enter value</v>
      </c>
      <c r="Q321" s="56" t="str">
        <f t="shared" si="125"/>
        <v>Enter value</v>
      </c>
      <c r="R321" s="57" t="str">
        <f t="shared" si="112"/>
        <v>Enter value</v>
      </c>
      <c r="S321" s="58" t="str">
        <f t="shared" si="126"/>
        <v>Enter value</v>
      </c>
      <c r="T321" s="55" t="str">
        <f t="shared" si="117"/>
        <v>Enter value</v>
      </c>
      <c r="U321" s="56" t="str">
        <f t="shared" si="127"/>
        <v>Enter value</v>
      </c>
      <c r="V321" s="57" t="str">
        <f t="shared" si="128"/>
        <v>Enter value</v>
      </c>
      <c r="W321" s="55" t="str">
        <f t="shared" si="113"/>
        <v>Enter value</v>
      </c>
      <c r="X321" s="55" t="str">
        <f t="shared" si="113"/>
        <v>Enter value</v>
      </c>
      <c r="Y321" s="57" t="str">
        <f t="shared" si="114"/>
        <v>Enter value</v>
      </c>
      <c r="Z321" s="55" t="str">
        <f t="shared" si="113"/>
        <v>Enter value</v>
      </c>
      <c r="AA321" s="57" t="str">
        <f t="shared" si="129"/>
        <v>Enter value</v>
      </c>
      <c r="AB321" s="55" t="str">
        <f t="shared" si="130"/>
        <v>Enter value</v>
      </c>
      <c r="AC321" s="55" t="str">
        <f t="shared" si="131"/>
        <v>Enter value</v>
      </c>
      <c r="AD321" s="70" t="str">
        <f t="shared" si="115"/>
        <v>Do not enter value here</v>
      </c>
      <c r="AE321" s="70" t="str">
        <f>IF(OR(H321="Enter Value",H321="Leave Blank"),"Do not enter value here",IF(G321="1 - Low",VLOOKUP(B321,'Rent Limts'!$D$14:$L$20,8,FALSE),IF(G321="2 - High",VLOOKUP(B321,'Rent Limts'!$D$14:$I$20,6,FALSE),IF(D321="HCD",VLOOKUP(B321,'Rent Limts'!$D$2:$S$7,MATCH(H321,'Rent Limts'!$D$1:$S$1,0),0),VLOOKUP(B321,'Rent Limts'!$D$8:$S$13,MATCH(H321,'Rent Limts'!$D$1:$S$1,0),0)))))</f>
        <v>Do not enter value here</v>
      </c>
      <c r="AF321" s="71" t="str">
        <f t="shared" si="118"/>
        <v>Do not enter value here</v>
      </c>
      <c r="AG321" s="70" t="str">
        <f>IF(OR(H321="Enter Value",H321="Leave Blank"),"Do not enter value here",IF(G321="1 - Low",VLOOKUP(B321,'Income Limit'!$D$14:$L$20,8,FALSE),IF(G321="2 - High",VLOOKUP(B321,'Income Limit'!$D$14:$I$20,6,FALSE),IF(D321="HCD",VLOOKUP(B321,'Income Limit'!$D$2:$S$7,MATCH(H321,'Income Limit'!$D$1:$S$1,0),0),VLOOKUP(B321,'Income Limit'!$D$8:$S$13,MATCH(H321,'Income Limit'!$D$1:$S$1,0),0)))))</f>
        <v>Do not enter value here</v>
      </c>
      <c r="AH321" s="72" t="str">
        <f t="shared" si="116"/>
        <v>Do not enter value here</v>
      </c>
    </row>
    <row r="322" spans="1:34" ht="43.2">
      <c r="A322" s="65"/>
      <c r="B322" s="65"/>
      <c r="C322" s="65"/>
      <c r="D322" s="65"/>
      <c r="E322" s="55" t="s">
        <v>53</v>
      </c>
      <c r="F322" s="55" t="str">
        <f t="shared" si="108"/>
        <v>Enter value</v>
      </c>
      <c r="G322" s="55" t="str">
        <f t="shared" si="109"/>
        <v>Enter value</v>
      </c>
      <c r="H322" s="58" t="str">
        <f t="shared" si="110"/>
        <v>Enter value</v>
      </c>
      <c r="I322" s="55" t="str">
        <f t="shared" si="109"/>
        <v>Enter value</v>
      </c>
      <c r="J322" s="56" t="str">
        <f t="shared" si="119"/>
        <v>Enter value</v>
      </c>
      <c r="K322" s="56" t="str">
        <f t="shared" si="120"/>
        <v>Enter value</v>
      </c>
      <c r="L322" s="57" t="str">
        <f t="shared" si="121"/>
        <v>Enter value</v>
      </c>
      <c r="M322" s="57" t="str">
        <f t="shared" si="122"/>
        <v>Enter value</v>
      </c>
      <c r="N322" s="55" t="str">
        <f t="shared" si="123"/>
        <v>Enter value</v>
      </c>
      <c r="O322" s="55" t="str">
        <f t="shared" si="124"/>
        <v>Enter value</v>
      </c>
      <c r="P322" s="55" t="str">
        <f t="shared" si="111"/>
        <v>Enter value</v>
      </c>
      <c r="Q322" s="56" t="str">
        <f t="shared" si="125"/>
        <v>Enter value</v>
      </c>
      <c r="R322" s="57" t="str">
        <f t="shared" si="112"/>
        <v>Enter value</v>
      </c>
      <c r="S322" s="58" t="str">
        <f t="shared" si="126"/>
        <v>Enter value</v>
      </c>
      <c r="T322" s="55" t="str">
        <f t="shared" si="117"/>
        <v>Enter value</v>
      </c>
      <c r="U322" s="56" t="str">
        <f t="shared" si="127"/>
        <v>Enter value</v>
      </c>
      <c r="V322" s="57" t="str">
        <f t="shared" si="128"/>
        <v>Enter value</v>
      </c>
      <c r="W322" s="55" t="str">
        <f t="shared" si="113"/>
        <v>Enter value</v>
      </c>
      <c r="X322" s="55" t="str">
        <f t="shared" si="113"/>
        <v>Enter value</v>
      </c>
      <c r="Y322" s="57" t="str">
        <f t="shared" si="114"/>
        <v>Enter value</v>
      </c>
      <c r="Z322" s="55" t="str">
        <f t="shared" si="113"/>
        <v>Enter value</v>
      </c>
      <c r="AA322" s="57" t="str">
        <f t="shared" si="129"/>
        <v>Enter value</v>
      </c>
      <c r="AB322" s="55" t="str">
        <f t="shared" si="130"/>
        <v>Enter value</v>
      </c>
      <c r="AC322" s="55" t="str">
        <f t="shared" si="131"/>
        <v>Enter value</v>
      </c>
      <c r="AD322" s="70" t="str">
        <f t="shared" si="115"/>
        <v>Do not enter value here</v>
      </c>
      <c r="AE322" s="70" t="str">
        <f>IF(OR(H322="Enter Value",H322="Leave Blank"),"Do not enter value here",IF(G322="1 - Low",VLOOKUP(B322,'Rent Limts'!$D$14:$L$20,8,FALSE),IF(G322="2 - High",VLOOKUP(B322,'Rent Limts'!$D$14:$I$20,6,FALSE),IF(D322="HCD",VLOOKUP(B322,'Rent Limts'!$D$2:$S$7,MATCH(H322,'Rent Limts'!$D$1:$S$1,0),0),VLOOKUP(B322,'Rent Limts'!$D$8:$S$13,MATCH(H322,'Rent Limts'!$D$1:$S$1,0),0)))))</f>
        <v>Do not enter value here</v>
      </c>
      <c r="AF322" s="71" t="str">
        <f t="shared" si="118"/>
        <v>Do not enter value here</v>
      </c>
      <c r="AG322" s="70" t="str">
        <f>IF(OR(H322="Enter Value",H322="Leave Blank"),"Do not enter value here",IF(G322="1 - Low",VLOOKUP(B322,'Income Limit'!$D$14:$L$20,8,FALSE),IF(G322="2 - High",VLOOKUP(B322,'Income Limit'!$D$14:$I$20,6,FALSE),IF(D322="HCD",VLOOKUP(B322,'Income Limit'!$D$2:$S$7,MATCH(H322,'Income Limit'!$D$1:$S$1,0),0),VLOOKUP(B322,'Income Limit'!$D$8:$S$13,MATCH(H322,'Income Limit'!$D$1:$S$1,0),0)))))</f>
        <v>Do not enter value here</v>
      </c>
      <c r="AH322" s="72" t="str">
        <f t="shared" si="116"/>
        <v>Do not enter value here</v>
      </c>
    </row>
    <row r="323" spans="1:34" ht="43.2">
      <c r="A323" s="65"/>
      <c r="B323" s="65"/>
      <c r="C323" s="65"/>
      <c r="D323" s="65"/>
      <c r="E323" s="55" t="s">
        <v>53</v>
      </c>
      <c r="F323" s="55" t="str">
        <f t="shared" ref="F323:F386" si="132">IF(OR($E323="Staff",$E323="vacant"),"Leave blank","Enter value")</f>
        <v>Enter value</v>
      </c>
      <c r="G323" s="55" t="str">
        <f t="shared" ref="G323:I386" si="133">IF($E323="Staff","Leave blank","Enter value")</f>
        <v>Enter value</v>
      </c>
      <c r="H323" s="58" t="str">
        <f t="shared" ref="H323:H386" si="134">IF($E323="Staff","Leave blank",IF($G323="1 - Low",50%,IF($G323="2 - High",65%,"Enter value")))</f>
        <v>Enter value</v>
      </c>
      <c r="I323" s="55" t="str">
        <f t="shared" si="133"/>
        <v>Enter value</v>
      </c>
      <c r="J323" s="56" t="str">
        <f t="shared" si="119"/>
        <v>Enter value</v>
      </c>
      <c r="K323" s="56" t="str">
        <f t="shared" si="120"/>
        <v>Enter value</v>
      </c>
      <c r="L323" s="57" t="str">
        <f t="shared" si="121"/>
        <v>Enter value</v>
      </c>
      <c r="M323" s="57" t="str">
        <f t="shared" si="122"/>
        <v>Enter value</v>
      </c>
      <c r="N323" s="55" t="str">
        <f t="shared" si="123"/>
        <v>Enter value</v>
      </c>
      <c r="O323" s="55" t="str">
        <f t="shared" si="124"/>
        <v>Enter value</v>
      </c>
      <c r="P323" s="55" t="str">
        <f t="shared" ref="P323:P386" si="135">IF(OR($E323="Staff",$E323="vacant"),"Leave blank","Enter value")</f>
        <v>Enter value</v>
      </c>
      <c r="Q323" s="56" t="str">
        <f t="shared" si="125"/>
        <v>Enter value</v>
      </c>
      <c r="R323" s="57" t="str">
        <f t="shared" ref="R323:R386" si="136">IF(OR(E323="Staff",E323="vacant"),"Leave blank","Enter value")</f>
        <v>Enter value</v>
      </c>
      <c r="S323" s="58" t="str">
        <f t="shared" si="126"/>
        <v>Enter value</v>
      </c>
      <c r="T323" s="55" t="str">
        <f t="shared" si="117"/>
        <v>Enter value</v>
      </c>
      <c r="U323" s="56" t="str">
        <f t="shared" si="127"/>
        <v>Enter value</v>
      </c>
      <c r="V323" s="57" t="str">
        <f t="shared" si="128"/>
        <v>Enter value</v>
      </c>
      <c r="W323" s="55" t="str">
        <f t="shared" ref="W323:Z386" si="137">IF(OR($E323="Staff",$E323="vacant"),"Leave blank","Enter value")</f>
        <v>Enter value</v>
      </c>
      <c r="X323" s="55" t="str">
        <f t="shared" si="137"/>
        <v>Enter value</v>
      </c>
      <c r="Y323" s="57" t="str">
        <f t="shared" si="137"/>
        <v>Enter value</v>
      </c>
      <c r="Z323" s="55" t="str">
        <f t="shared" si="137"/>
        <v>Enter value</v>
      </c>
      <c r="AA323" s="57" t="str">
        <f t="shared" si="129"/>
        <v>Enter value</v>
      </c>
      <c r="AB323" s="55" t="str">
        <f t="shared" si="130"/>
        <v>Enter value</v>
      </c>
      <c r="AC323" s="55" t="str">
        <f t="shared" si="131"/>
        <v>Enter value</v>
      </c>
      <c r="AD323" s="70" t="str">
        <f t="shared" ref="AD323:AD386" si="138">"Do not enter value here"</f>
        <v>Do not enter value here</v>
      </c>
      <c r="AE323" s="70" t="str">
        <f>IF(OR(H323="Enter Value",H323="Leave Blank"),"Do not enter value here",IF(G323="1 - Low",VLOOKUP(B323,'Rent Limts'!$D$14:$L$20,8,FALSE),IF(G323="2 - High",VLOOKUP(B323,'Rent Limts'!$D$14:$I$20,6,FALSE),IF(D323="HCD",VLOOKUP(B323,'Rent Limts'!$D$2:$S$7,MATCH(H323,'Rent Limts'!$D$1:$S$1,0),0),VLOOKUP(B323,'Rent Limts'!$D$8:$S$13,MATCH(H323,'Rent Limts'!$D$1:$S$1,0),0)))))</f>
        <v>Do not enter value here</v>
      </c>
      <c r="AF323" s="71" t="str">
        <f t="shared" si="118"/>
        <v>Do not enter value here</v>
      </c>
      <c r="AG323" s="70" t="str">
        <f>IF(OR(H323="Enter Value",H323="Leave Blank"),"Do not enter value here",IF(G323="1 - Low",VLOOKUP(B323,'Income Limit'!$D$14:$L$20,8,FALSE),IF(G323="2 - High",VLOOKUP(B323,'Income Limit'!$D$14:$I$20,6,FALSE),IF(D323="HCD",VLOOKUP(B323,'Income Limit'!$D$2:$S$7,MATCH(H323,'Income Limit'!$D$1:$S$1,0),0),VLOOKUP(B323,'Income Limit'!$D$8:$S$13,MATCH(H323,'Income Limit'!$D$1:$S$1,0),0)))))</f>
        <v>Do not enter value here</v>
      </c>
      <c r="AH323" s="72" t="str">
        <f t="shared" ref="AH323:AH386" si="139">IF(AND(U323&lt;&gt;"Enter Value",AG323&lt;&gt;"Do not enter value here"),(U323-AG323),"Do not enter value here")</f>
        <v>Do not enter value here</v>
      </c>
    </row>
    <row r="324" spans="1:34" ht="43.2">
      <c r="A324" s="65"/>
      <c r="B324" s="65"/>
      <c r="C324" s="65"/>
      <c r="D324" s="65"/>
      <c r="E324" s="55" t="s">
        <v>53</v>
      </c>
      <c r="F324" s="55" t="str">
        <f t="shared" si="132"/>
        <v>Enter value</v>
      </c>
      <c r="G324" s="55" t="str">
        <f t="shared" si="133"/>
        <v>Enter value</v>
      </c>
      <c r="H324" s="58" t="str">
        <f t="shared" si="134"/>
        <v>Enter value</v>
      </c>
      <c r="I324" s="55" t="str">
        <f t="shared" si="133"/>
        <v>Enter value</v>
      </c>
      <c r="J324" s="56" t="str">
        <f t="shared" si="119"/>
        <v>Enter value</v>
      </c>
      <c r="K324" s="56" t="str">
        <f t="shared" si="120"/>
        <v>Enter value</v>
      </c>
      <c r="L324" s="57" t="str">
        <f t="shared" si="121"/>
        <v>Enter value</v>
      </c>
      <c r="M324" s="57" t="str">
        <f t="shared" si="122"/>
        <v>Enter value</v>
      </c>
      <c r="N324" s="55" t="str">
        <f t="shared" si="123"/>
        <v>Enter value</v>
      </c>
      <c r="O324" s="55" t="str">
        <f t="shared" si="124"/>
        <v>Enter value</v>
      </c>
      <c r="P324" s="55" t="str">
        <f t="shared" si="135"/>
        <v>Enter value</v>
      </c>
      <c r="Q324" s="56" t="str">
        <f t="shared" si="125"/>
        <v>Enter value</v>
      </c>
      <c r="R324" s="57" t="str">
        <f t="shared" si="136"/>
        <v>Enter value</v>
      </c>
      <c r="S324" s="58" t="str">
        <f t="shared" si="126"/>
        <v>Enter value</v>
      </c>
      <c r="T324" s="55" t="str">
        <f t="shared" ref="T324:T387" si="140">IF(OR($E324="Staff",$E324="vacant"),"Leave blank","Enter value")</f>
        <v>Enter value</v>
      </c>
      <c r="U324" s="56" t="str">
        <f t="shared" si="127"/>
        <v>Enter value</v>
      </c>
      <c r="V324" s="57" t="str">
        <f t="shared" si="128"/>
        <v>Enter value</v>
      </c>
      <c r="W324" s="55" t="str">
        <f t="shared" si="137"/>
        <v>Enter value</v>
      </c>
      <c r="X324" s="55" t="str">
        <f t="shared" si="137"/>
        <v>Enter value</v>
      </c>
      <c r="Y324" s="57" t="str">
        <f t="shared" si="137"/>
        <v>Enter value</v>
      </c>
      <c r="Z324" s="55" t="str">
        <f t="shared" si="137"/>
        <v>Enter value</v>
      </c>
      <c r="AA324" s="57" t="str">
        <f t="shared" si="129"/>
        <v>Enter value</v>
      </c>
      <c r="AB324" s="55" t="str">
        <f t="shared" si="130"/>
        <v>Enter value</v>
      </c>
      <c r="AC324" s="55" t="str">
        <f t="shared" si="131"/>
        <v>Enter value</v>
      </c>
      <c r="AD324" s="70" t="str">
        <f t="shared" si="138"/>
        <v>Do not enter value here</v>
      </c>
      <c r="AE324" s="70" t="str">
        <f>IF(OR(H324="Enter Value",H324="Leave Blank"),"Do not enter value here",IF(G324="1 - Low",VLOOKUP(B324,'Rent Limts'!$D$14:$L$20,8,FALSE),IF(G324="2 - High",VLOOKUP(B324,'Rent Limts'!$D$14:$I$20,6,FALSE),IF(D324="HCD",VLOOKUP(B324,'Rent Limts'!$D$2:$S$7,MATCH(H324,'Rent Limts'!$D$1:$S$1,0),0),VLOOKUP(B324,'Rent Limts'!$D$8:$S$13,MATCH(H324,'Rent Limts'!$D$1:$S$1,0),0)))))</f>
        <v>Do not enter value here</v>
      </c>
      <c r="AF324" s="71" t="str">
        <f t="shared" ref="AF324:AF387" si="141">IF(AD324&lt;&gt;"Do not enter value here",K324-(AE324-AD324),"Do not enter value here")</f>
        <v>Do not enter value here</v>
      </c>
      <c r="AG324" s="70" t="str">
        <f>IF(OR(H324="Enter Value",H324="Leave Blank"),"Do not enter value here",IF(G324="1 - Low",VLOOKUP(B324,'Income Limit'!$D$14:$L$20,8,FALSE),IF(G324="2 - High",VLOOKUP(B324,'Income Limit'!$D$14:$I$20,6,FALSE),IF(D324="HCD",VLOOKUP(B324,'Income Limit'!$D$2:$S$7,MATCH(H324,'Income Limit'!$D$1:$S$1,0),0),VLOOKUP(B324,'Income Limit'!$D$8:$S$13,MATCH(H324,'Income Limit'!$D$1:$S$1,0),0)))))</f>
        <v>Do not enter value here</v>
      </c>
      <c r="AH324" s="72" t="str">
        <f t="shared" si="139"/>
        <v>Do not enter value here</v>
      </c>
    </row>
    <row r="325" spans="1:34" ht="43.2">
      <c r="A325" s="65"/>
      <c r="B325" s="65"/>
      <c r="C325" s="65"/>
      <c r="D325" s="65"/>
      <c r="E325" s="55" t="s">
        <v>53</v>
      </c>
      <c r="F325" s="55" t="str">
        <f t="shared" si="132"/>
        <v>Enter value</v>
      </c>
      <c r="G325" s="55" t="str">
        <f t="shared" si="133"/>
        <v>Enter value</v>
      </c>
      <c r="H325" s="58" t="str">
        <f t="shared" si="134"/>
        <v>Enter value</v>
      </c>
      <c r="I325" s="55" t="str">
        <f t="shared" si="133"/>
        <v>Enter value</v>
      </c>
      <c r="J325" s="56" t="str">
        <f t="shared" si="119"/>
        <v>Enter value</v>
      </c>
      <c r="K325" s="56" t="str">
        <f t="shared" si="120"/>
        <v>Enter value</v>
      </c>
      <c r="L325" s="57" t="str">
        <f t="shared" si="121"/>
        <v>Enter value</v>
      </c>
      <c r="M325" s="57" t="str">
        <f t="shared" si="122"/>
        <v>Enter value</v>
      </c>
      <c r="N325" s="55" t="str">
        <f t="shared" si="123"/>
        <v>Enter value</v>
      </c>
      <c r="O325" s="55" t="str">
        <f t="shared" si="124"/>
        <v>Enter value</v>
      </c>
      <c r="P325" s="55" t="str">
        <f t="shared" si="135"/>
        <v>Enter value</v>
      </c>
      <c r="Q325" s="56" t="str">
        <f t="shared" si="125"/>
        <v>Enter value</v>
      </c>
      <c r="R325" s="57" t="str">
        <f t="shared" si="136"/>
        <v>Enter value</v>
      </c>
      <c r="S325" s="58" t="str">
        <f t="shared" si="126"/>
        <v>Enter value</v>
      </c>
      <c r="T325" s="55" t="str">
        <f t="shared" si="140"/>
        <v>Enter value</v>
      </c>
      <c r="U325" s="56" t="str">
        <f t="shared" si="127"/>
        <v>Enter value</v>
      </c>
      <c r="V325" s="57" t="str">
        <f t="shared" si="128"/>
        <v>Enter value</v>
      </c>
      <c r="W325" s="55" t="str">
        <f t="shared" si="137"/>
        <v>Enter value</v>
      </c>
      <c r="X325" s="55" t="str">
        <f t="shared" si="137"/>
        <v>Enter value</v>
      </c>
      <c r="Y325" s="57" t="str">
        <f t="shared" si="137"/>
        <v>Enter value</v>
      </c>
      <c r="Z325" s="55" t="str">
        <f t="shared" si="137"/>
        <v>Enter value</v>
      </c>
      <c r="AA325" s="57" t="str">
        <f t="shared" si="129"/>
        <v>Enter value</v>
      </c>
      <c r="AB325" s="55" t="str">
        <f t="shared" si="130"/>
        <v>Enter value</v>
      </c>
      <c r="AC325" s="55" t="str">
        <f t="shared" si="131"/>
        <v>Enter value</v>
      </c>
      <c r="AD325" s="70" t="str">
        <f t="shared" si="138"/>
        <v>Do not enter value here</v>
      </c>
      <c r="AE325" s="70" t="str">
        <f>IF(OR(H325="Enter Value",H325="Leave Blank"),"Do not enter value here",IF(G325="1 - Low",VLOOKUP(B325,'Rent Limts'!$D$14:$L$20,8,FALSE),IF(G325="2 - High",VLOOKUP(B325,'Rent Limts'!$D$14:$I$20,6,FALSE),IF(D325="HCD",VLOOKUP(B325,'Rent Limts'!$D$2:$S$7,MATCH(H325,'Rent Limts'!$D$1:$S$1,0),0),VLOOKUP(B325,'Rent Limts'!$D$8:$S$13,MATCH(H325,'Rent Limts'!$D$1:$S$1,0),0)))))</f>
        <v>Do not enter value here</v>
      </c>
      <c r="AF325" s="71" t="str">
        <f t="shared" si="141"/>
        <v>Do not enter value here</v>
      </c>
      <c r="AG325" s="70" t="str">
        <f>IF(OR(H325="Enter Value",H325="Leave Blank"),"Do not enter value here",IF(G325="1 - Low",VLOOKUP(B325,'Income Limit'!$D$14:$L$20,8,FALSE),IF(G325="2 - High",VLOOKUP(B325,'Income Limit'!$D$14:$I$20,6,FALSE),IF(D325="HCD",VLOOKUP(B325,'Income Limit'!$D$2:$S$7,MATCH(H325,'Income Limit'!$D$1:$S$1,0),0),VLOOKUP(B325,'Income Limit'!$D$8:$S$13,MATCH(H325,'Income Limit'!$D$1:$S$1,0),0)))))</f>
        <v>Do not enter value here</v>
      </c>
      <c r="AH325" s="72" t="str">
        <f t="shared" si="139"/>
        <v>Do not enter value here</v>
      </c>
    </row>
    <row r="326" spans="1:34" ht="43.2">
      <c r="A326" s="65"/>
      <c r="B326" s="65"/>
      <c r="C326" s="65"/>
      <c r="D326" s="65"/>
      <c r="E326" s="55" t="s">
        <v>53</v>
      </c>
      <c r="F326" s="55" t="str">
        <f t="shared" si="132"/>
        <v>Enter value</v>
      </c>
      <c r="G326" s="55" t="str">
        <f t="shared" si="133"/>
        <v>Enter value</v>
      </c>
      <c r="H326" s="58" t="str">
        <f t="shared" si="134"/>
        <v>Enter value</v>
      </c>
      <c r="I326" s="55" t="str">
        <f t="shared" si="133"/>
        <v>Enter value</v>
      </c>
      <c r="J326" s="56" t="str">
        <f t="shared" si="119"/>
        <v>Enter value</v>
      </c>
      <c r="K326" s="56" t="str">
        <f t="shared" si="120"/>
        <v>Enter value</v>
      </c>
      <c r="L326" s="57" t="str">
        <f t="shared" si="121"/>
        <v>Enter value</v>
      </c>
      <c r="M326" s="57" t="str">
        <f t="shared" si="122"/>
        <v>Enter value</v>
      </c>
      <c r="N326" s="55" t="str">
        <f t="shared" si="123"/>
        <v>Enter value</v>
      </c>
      <c r="O326" s="55" t="str">
        <f t="shared" si="124"/>
        <v>Enter value</v>
      </c>
      <c r="P326" s="55" t="str">
        <f t="shared" si="135"/>
        <v>Enter value</v>
      </c>
      <c r="Q326" s="56" t="str">
        <f t="shared" si="125"/>
        <v>Enter value</v>
      </c>
      <c r="R326" s="57" t="str">
        <f t="shared" si="136"/>
        <v>Enter value</v>
      </c>
      <c r="S326" s="58" t="str">
        <f t="shared" si="126"/>
        <v>Enter value</v>
      </c>
      <c r="T326" s="55" t="str">
        <f t="shared" si="140"/>
        <v>Enter value</v>
      </c>
      <c r="U326" s="56" t="str">
        <f t="shared" si="127"/>
        <v>Enter value</v>
      </c>
      <c r="V326" s="57" t="str">
        <f t="shared" si="128"/>
        <v>Enter value</v>
      </c>
      <c r="W326" s="55" t="str">
        <f t="shared" si="137"/>
        <v>Enter value</v>
      </c>
      <c r="X326" s="55" t="str">
        <f t="shared" si="137"/>
        <v>Enter value</v>
      </c>
      <c r="Y326" s="57" t="str">
        <f t="shared" si="137"/>
        <v>Enter value</v>
      </c>
      <c r="Z326" s="55" t="str">
        <f t="shared" si="137"/>
        <v>Enter value</v>
      </c>
      <c r="AA326" s="57" t="str">
        <f t="shared" si="129"/>
        <v>Enter value</v>
      </c>
      <c r="AB326" s="55" t="str">
        <f t="shared" si="130"/>
        <v>Enter value</v>
      </c>
      <c r="AC326" s="55" t="str">
        <f t="shared" si="131"/>
        <v>Enter value</v>
      </c>
      <c r="AD326" s="70" t="str">
        <f t="shared" si="138"/>
        <v>Do not enter value here</v>
      </c>
      <c r="AE326" s="70" t="str">
        <f>IF(OR(H326="Enter Value",H326="Leave Blank"),"Do not enter value here",IF(G326="1 - Low",VLOOKUP(B326,'Rent Limts'!$D$14:$L$20,8,FALSE),IF(G326="2 - High",VLOOKUP(B326,'Rent Limts'!$D$14:$I$20,6,FALSE),IF(D326="HCD",VLOOKUP(B326,'Rent Limts'!$D$2:$S$7,MATCH(H326,'Rent Limts'!$D$1:$S$1,0),0),VLOOKUP(B326,'Rent Limts'!$D$8:$S$13,MATCH(H326,'Rent Limts'!$D$1:$S$1,0),0)))))</f>
        <v>Do not enter value here</v>
      </c>
      <c r="AF326" s="71" t="str">
        <f t="shared" si="141"/>
        <v>Do not enter value here</v>
      </c>
      <c r="AG326" s="70" t="str">
        <f>IF(OR(H326="Enter Value",H326="Leave Blank"),"Do not enter value here",IF(G326="1 - Low",VLOOKUP(B326,'Income Limit'!$D$14:$L$20,8,FALSE),IF(G326="2 - High",VLOOKUP(B326,'Income Limit'!$D$14:$I$20,6,FALSE),IF(D326="HCD",VLOOKUP(B326,'Income Limit'!$D$2:$S$7,MATCH(H326,'Income Limit'!$D$1:$S$1,0),0),VLOOKUP(B326,'Income Limit'!$D$8:$S$13,MATCH(H326,'Income Limit'!$D$1:$S$1,0),0)))))</f>
        <v>Do not enter value here</v>
      </c>
      <c r="AH326" s="72" t="str">
        <f t="shared" si="139"/>
        <v>Do not enter value here</v>
      </c>
    </row>
    <row r="327" spans="1:34" ht="43.2">
      <c r="A327" s="65"/>
      <c r="B327" s="65"/>
      <c r="C327" s="65"/>
      <c r="D327" s="65"/>
      <c r="E327" s="55" t="s">
        <v>53</v>
      </c>
      <c r="F327" s="55" t="str">
        <f t="shared" si="132"/>
        <v>Enter value</v>
      </c>
      <c r="G327" s="55" t="str">
        <f t="shared" si="133"/>
        <v>Enter value</v>
      </c>
      <c r="H327" s="58" t="str">
        <f t="shared" si="134"/>
        <v>Enter value</v>
      </c>
      <c r="I327" s="55" t="str">
        <f t="shared" si="133"/>
        <v>Enter value</v>
      </c>
      <c r="J327" s="56" t="str">
        <f t="shared" si="119"/>
        <v>Enter value</v>
      </c>
      <c r="K327" s="56" t="str">
        <f t="shared" si="120"/>
        <v>Enter value</v>
      </c>
      <c r="L327" s="57" t="str">
        <f t="shared" si="121"/>
        <v>Enter value</v>
      </c>
      <c r="M327" s="57" t="str">
        <f t="shared" si="122"/>
        <v>Enter value</v>
      </c>
      <c r="N327" s="55" t="str">
        <f t="shared" si="123"/>
        <v>Enter value</v>
      </c>
      <c r="O327" s="55" t="str">
        <f t="shared" si="124"/>
        <v>Enter value</v>
      </c>
      <c r="P327" s="55" t="str">
        <f t="shared" si="135"/>
        <v>Enter value</v>
      </c>
      <c r="Q327" s="56" t="str">
        <f t="shared" si="125"/>
        <v>Enter value</v>
      </c>
      <c r="R327" s="57" t="str">
        <f t="shared" si="136"/>
        <v>Enter value</v>
      </c>
      <c r="S327" s="58" t="str">
        <f t="shared" si="126"/>
        <v>Enter value</v>
      </c>
      <c r="T327" s="55" t="str">
        <f t="shared" si="140"/>
        <v>Enter value</v>
      </c>
      <c r="U327" s="56" t="str">
        <f t="shared" si="127"/>
        <v>Enter value</v>
      </c>
      <c r="V327" s="57" t="str">
        <f t="shared" si="128"/>
        <v>Enter value</v>
      </c>
      <c r="W327" s="55" t="str">
        <f t="shared" si="137"/>
        <v>Enter value</v>
      </c>
      <c r="X327" s="55" t="str">
        <f t="shared" si="137"/>
        <v>Enter value</v>
      </c>
      <c r="Y327" s="57" t="str">
        <f t="shared" si="137"/>
        <v>Enter value</v>
      </c>
      <c r="Z327" s="55" t="str">
        <f t="shared" si="137"/>
        <v>Enter value</v>
      </c>
      <c r="AA327" s="57" t="str">
        <f t="shared" si="129"/>
        <v>Enter value</v>
      </c>
      <c r="AB327" s="55" t="str">
        <f t="shared" si="130"/>
        <v>Enter value</v>
      </c>
      <c r="AC327" s="55" t="str">
        <f t="shared" si="131"/>
        <v>Enter value</v>
      </c>
      <c r="AD327" s="70" t="str">
        <f t="shared" si="138"/>
        <v>Do not enter value here</v>
      </c>
      <c r="AE327" s="70" t="str">
        <f>IF(OR(H327="Enter Value",H327="Leave Blank"),"Do not enter value here",IF(G327="1 - Low",VLOOKUP(B327,'Rent Limts'!$D$14:$L$20,8,FALSE),IF(G327="2 - High",VLOOKUP(B327,'Rent Limts'!$D$14:$I$20,6,FALSE),IF(D327="HCD",VLOOKUP(B327,'Rent Limts'!$D$2:$S$7,MATCH(H327,'Rent Limts'!$D$1:$S$1,0),0),VLOOKUP(B327,'Rent Limts'!$D$8:$S$13,MATCH(H327,'Rent Limts'!$D$1:$S$1,0),0)))))</f>
        <v>Do not enter value here</v>
      </c>
      <c r="AF327" s="71" t="str">
        <f t="shared" si="141"/>
        <v>Do not enter value here</v>
      </c>
      <c r="AG327" s="70" t="str">
        <f>IF(OR(H327="Enter Value",H327="Leave Blank"),"Do not enter value here",IF(G327="1 - Low",VLOOKUP(B327,'Income Limit'!$D$14:$L$20,8,FALSE),IF(G327="2 - High",VLOOKUP(B327,'Income Limit'!$D$14:$I$20,6,FALSE),IF(D327="HCD",VLOOKUP(B327,'Income Limit'!$D$2:$S$7,MATCH(H327,'Income Limit'!$D$1:$S$1,0),0),VLOOKUP(B327,'Income Limit'!$D$8:$S$13,MATCH(H327,'Income Limit'!$D$1:$S$1,0),0)))))</f>
        <v>Do not enter value here</v>
      </c>
      <c r="AH327" s="72" t="str">
        <f t="shared" si="139"/>
        <v>Do not enter value here</v>
      </c>
    </row>
    <row r="328" spans="1:34" ht="43.2">
      <c r="A328" s="65"/>
      <c r="B328" s="65"/>
      <c r="C328" s="65"/>
      <c r="D328" s="65"/>
      <c r="E328" s="55" t="s">
        <v>53</v>
      </c>
      <c r="F328" s="55" t="str">
        <f t="shared" si="132"/>
        <v>Enter value</v>
      </c>
      <c r="G328" s="55" t="str">
        <f t="shared" si="133"/>
        <v>Enter value</v>
      </c>
      <c r="H328" s="58" t="str">
        <f t="shared" si="134"/>
        <v>Enter value</v>
      </c>
      <c r="I328" s="55" t="str">
        <f t="shared" si="133"/>
        <v>Enter value</v>
      </c>
      <c r="J328" s="56" t="str">
        <f t="shared" si="119"/>
        <v>Enter value</v>
      </c>
      <c r="K328" s="56" t="str">
        <f t="shared" si="120"/>
        <v>Enter value</v>
      </c>
      <c r="L328" s="57" t="str">
        <f t="shared" si="121"/>
        <v>Enter value</v>
      </c>
      <c r="M328" s="57" t="str">
        <f t="shared" si="122"/>
        <v>Enter value</v>
      </c>
      <c r="N328" s="55" t="str">
        <f t="shared" si="123"/>
        <v>Enter value</v>
      </c>
      <c r="O328" s="55" t="str">
        <f t="shared" si="124"/>
        <v>Enter value</v>
      </c>
      <c r="P328" s="55" t="str">
        <f t="shared" si="135"/>
        <v>Enter value</v>
      </c>
      <c r="Q328" s="56" t="str">
        <f t="shared" si="125"/>
        <v>Enter value</v>
      </c>
      <c r="R328" s="57" t="str">
        <f t="shared" si="136"/>
        <v>Enter value</v>
      </c>
      <c r="S328" s="58" t="str">
        <f t="shared" si="126"/>
        <v>Enter value</v>
      </c>
      <c r="T328" s="55" t="str">
        <f t="shared" si="140"/>
        <v>Enter value</v>
      </c>
      <c r="U328" s="56" t="str">
        <f t="shared" si="127"/>
        <v>Enter value</v>
      </c>
      <c r="V328" s="57" t="str">
        <f t="shared" si="128"/>
        <v>Enter value</v>
      </c>
      <c r="W328" s="55" t="str">
        <f t="shared" si="137"/>
        <v>Enter value</v>
      </c>
      <c r="X328" s="55" t="str">
        <f t="shared" si="137"/>
        <v>Enter value</v>
      </c>
      <c r="Y328" s="57" t="str">
        <f t="shared" si="137"/>
        <v>Enter value</v>
      </c>
      <c r="Z328" s="55" t="str">
        <f t="shared" si="137"/>
        <v>Enter value</v>
      </c>
      <c r="AA328" s="57" t="str">
        <f t="shared" si="129"/>
        <v>Enter value</v>
      </c>
      <c r="AB328" s="55" t="str">
        <f t="shared" si="130"/>
        <v>Enter value</v>
      </c>
      <c r="AC328" s="55" t="str">
        <f t="shared" si="131"/>
        <v>Enter value</v>
      </c>
      <c r="AD328" s="70" t="str">
        <f t="shared" si="138"/>
        <v>Do not enter value here</v>
      </c>
      <c r="AE328" s="70" t="str">
        <f>IF(OR(H328="Enter Value",H328="Leave Blank"),"Do not enter value here",IF(G328="1 - Low",VLOOKUP(B328,'Rent Limts'!$D$14:$L$20,8,FALSE),IF(G328="2 - High",VLOOKUP(B328,'Rent Limts'!$D$14:$I$20,6,FALSE),IF(D328="HCD",VLOOKUP(B328,'Rent Limts'!$D$2:$S$7,MATCH(H328,'Rent Limts'!$D$1:$S$1,0),0),VLOOKUP(B328,'Rent Limts'!$D$8:$S$13,MATCH(H328,'Rent Limts'!$D$1:$S$1,0),0)))))</f>
        <v>Do not enter value here</v>
      </c>
      <c r="AF328" s="71" t="str">
        <f t="shared" si="141"/>
        <v>Do not enter value here</v>
      </c>
      <c r="AG328" s="70" t="str">
        <f>IF(OR(H328="Enter Value",H328="Leave Blank"),"Do not enter value here",IF(G328="1 - Low",VLOOKUP(B328,'Income Limit'!$D$14:$L$20,8,FALSE),IF(G328="2 - High",VLOOKUP(B328,'Income Limit'!$D$14:$I$20,6,FALSE),IF(D328="HCD",VLOOKUP(B328,'Income Limit'!$D$2:$S$7,MATCH(H328,'Income Limit'!$D$1:$S$1,0),0),VLOOKUP(B328,'Income Limit'!$D$8:$S$13,MATCH(H328,'Income Limit'!$D$1:$S$1,0),0)))))</f>
        <v>Do not enter value here</v>
      </c>
      <c r="AH328" s="72" t="str">
        <f t="shared" si="139"/>
        <v>Do not enter value here</v>
      </c>
    </row>
    <row r="329" spans="1:34" ht="43.2">
      <c r="A329" s="65"/>
      <c r="B329" s="65"/>
      <c r="C329" s="65"/>
      <c r="D329" s="65"/>
      <c r="E329" s="55" t="s">
        <v>53</v>
      </c>
      <c r="F329" s="55" t="str">
        <f t="shared" si="132"/>
        <v>Enter value</v>
      </c>
      <c r="G329" s="55" t="str">
        <f t="shared" si="133"/>
        <v>Enter value</v>
      </c>
      <c r="H329" s="58" t="str">
        <f t="shared" si="134"/>
        <v>Enter value</v>
      </c>
      <c r="I329" s="55" t="str">
        <f t="shared" si="133"/>
        <v>Enter value</v>
      </c>
      <c r="J329" s="56" t="str">
        <f t="shared" si="119"/>
        <v>Enter value</v>
      </c>
      <c r="K329" s="56" t="str">
        <f t="shared" si="120"/>
        <v>Enter value</v>
      </c>
      <c r="L329" s="57" t="str">
        <f t="shared" si="121"/>
        <v>Enter value</v>
      </c>
      <c r="M329" s="57" t="str">
        <f t="shared" si="122"/>
        <v>Enter value</v>
      </c>
      <c r="N329" s="55" t="str">
        <f t="shared" si="123"/>
        <v>Enter value</v>
      </c>
      <c r="O329" s="55" t="str">
        <f t="shared" si="124"/>
        <v>Enter value</v>
      </c>
      <c r="P329" s="55" t="str">
        <f t="shared" si="135"/>
        <v>Enter value</v>
      </c>
      <c r="Q329" s="56" t="str">
        <f t="shared" si="125"/>
        <v>Enter value</v>
      </c>
      <c r="R329" s="57" t="str">
        <f t="shared" si="136"/>
        <v>Enter value</v>
      </c>
      <c r="S329" s="58" t="str">
        <f t="shared" si="126"/>
        <v>Enter value</v>
      </c>
      <c r="T329" s="55" t="str">
        <f t="shared" si="140"/>
        <v>Enter value</v>
      </c>
      <c r="U329" s="56" t="str">
        <f t="shared" si="127"/>
        <v>Enter value</v>
      </c>
      <c r="V329" s="57" t="str">
        <f t="shared" si="128"/>
        <v>Enter value</v>
      </c>
      <c r="W329" s="55" t="str">
        <f t="shared" si="137"/>
        <v>Enter value</v>
      </c>
      <c r="X329" s="55" t="str">
        <f t="shared" si="137"/>
        <v>Enter value</v>
      </c>
      <c r="Y329" s="57" t="str">
        <f t="shared" si="137"/>
        <v>Enter value</v>
      </c>
      <c r="Z329" s="55" t="str">
        <f t="shared" si="137"/>
        <v>Enter value</v>
      </c>
      <c r="AA329" s="57" t="str">
        <f t="shared" si="129"/>
        <v>Enter value</v>
      </c>
      <c r="AB329" s="55" t="str">
        <f t="shared" si="130"/>
        <v>Enter value</v>
      </c>
      <c r="AC329" s="55" t="str">
        <f t="shared" si="131"/>
        <v>Enter value</v>
      </c>
      <c r="AD329" s="70" t="str">
        <f t="shared" si="138"/>
        <v>Do not enter value here</v>
      </c>
      <c r="AE329" s="70" t="str">
        <f>IF(OR(H329="Enter Value",H329="Leave Blank"),"Do not enter value here",IF(G329="1 - Low",VLOOKUP(B329,'Rent Limts'!$D$14:$L$20,8,FALSE),IF(G329="2 - High",VLOOKUP(B329,'Rent Limts'!$D$14:$I$20,6,FALSE),IF(D329="HCD",VLOOKUP(B329,'Rent Limts'!$D$2:$S$7,MATCH(H329,'Rent Limts'!$D$1:$S$1,0),0),VLOOKUP(B329,'Rent Limts'!$D$8:$S$13,MATCH(H329,'Rent Limts'!$D$1:$S$1,0),0)))))</f>
        <v>Do not enter value here</v>
      </c>
      <c r="AF329" s="71" t="str">
        <f t="shared" si="141"/>
        <v>Do not enter value here</v>
      </c>
      <c r="AG329" s="70" t="str">
        <f>IF(OR(H329="Enter Value",H329="Leave Blank"),"Do not enter value here",IF(G329="1 - Low",VLOOKUP(B329,'Income Limit'!$D$14:$L$20,8,FALSE),IF(G329="2 - High",VLOOKUP(B329,'Income Limit'!$D$14:$I$20,6,FALSE),IF(D329="HCD",VLOOKUP(B329,'Income Limit'!$D$2:$S$7,MATCH(H329,'Income Limit'!$D$1:$S$1,0),0),VLOOKUP(B329,'Income Limit'!$D$8:$S$13,MATCH(H329,'Income Limit'!$D$1:$S$1,0),0)))))</f>
        <v>Do not enter value here</v>
      </c>
      <c r="AH329" s="72" t="str">
        <f t="shared" si="139"/>
        <v>Do not enter value here</v>
      </c>
    </row>
    <row r="330" spans="1:34" ht="43.2">
      <c r="A330" s="65"/>
      <c r="B330" s="65"/>
      <c r="C330" s="65"/>
      <c r="D330" s="65"/>
      <c r="E330" s="55" t="s">
        <v>53</v>
      </c>
      <c r="F330" s="55" t="str">
        <f t="shared" si="132"/>
        <v>Enter value</v>
      </c>
      <c r="G330" s="55" t="str">
        <f t="shared" si="133"/>
        <v>Enter value</v>
      </c>
      <c r="H330" s="58" t="str">
        <f t="shared" si="134"/>
        <v>Enter value</v>
      </c>
      <c r="I330" s="55" t="str">
        <f t="shared" si="133"/>
        <v>Enter value</v>
      </c>
      <c r="J330" s="56" t="str">
        <f t="shared" si="119"/>
        <v>Enter value</v>
      </c>
      <c r="K330" s="56" t="str">
        <f t="shared" si="120"/>
        <v>Enter value</v>
      </c>
      <c r="L330" s="57" t="str">
        <f t="shared" si="121"/>
        <v>Enter value</v>
      </c>
      <c r="M330" s="57" t="str">
        <f t="shared" si="122"/>
        <v>Enter value</v>
      </c>
      <c r="N330" s="55" t="str">
        <f t="shared" si="123"/>
        <v>Enter value</v>
      </c>
      <c r="O330" s="55" t="str">
        <f t="shared" si="124"/>
        <v>Enter value</v>
      </c>
      <c r="P330" s="55" t="str">
        <f t="shared" si="135"/>
        <v>Enter value</v>
      </c>
      <c r="Q330" s="56" t="str">
        <f t="shared" si="125"/>
        <v>Enter value</v>
      </c>
      <c r="R330" s="57" t="str">
        <f t="shared" si="136"/>
        <v>Enter value</v>
      </c>
      <c r="S330" s="58" t="str">
        <f t="shared" si="126"/>
        <v>Enter value</v>
      </c>
      <c r="T330" s="55" t="str">
        <f t="shared" si="140"/>
        <v>Enter value</v>
      </c>
      <c r="U330" s="56" t="str">
        <f t="shared" si="127"/>
        <v>Enter value</v>
      </c>
      <c r="V330" s="57" t="str">
        <f t="shared" si="128"/>
        <v>Enter value</v>
      </c>
      <c r="W330" s="55" t="str">
        <f t="shared" si="137"/>
        <v>Enter value</v>
      </c>
      <c r="X330" s="55" t="str">
        <f t="shared" si="137"/>
        <v>Enter value</v>
      </c>
      <c r="Y330" s="57" t="str">
        <f t="shared" si="137"/>
        <v>Enter value</v>
      </c>
      <c r="Z330" s="55" t="str">
        <f t="shared" si="137"/>
        <v>Enter value</v>
      </c>
      <c r="AA330" s="57" t="str">
        <f t="shared" si="129"/>
        <v>Enter value</v>
      </c>
      <c r="AB330" s="55" t="str">
        <f t="shared" si="130"/>
        <v>Enter value</v>
      </c>
      <c r="AC330" s="55" t="str">
        <f t="shared" si="131"/>
        <v>Enter value</v>
      </c>
      <c r="AD330" s="70" t="str">
        <f t="shared" si="138"/>
        <v>Do not enter value here</v>
      </c>
      <c r="AE330" s="70" t="str">
        <f>IF(OR(H330="Enter Value",H330="Leave Blank"),"Do not enter value here",IF(G330="1 - Low",VLOOKUP(B330,'Rent Limts'!$D$14:$L$20,8,FALSE),IF(G330="2 - High",VLOOKUP(B330,'Rent Limts'!$D$14:$I$20,6,FALSE),IF(D330="HCD",VLOOKUP(B330,'Rent Limts'!$D$2:$S$7,MATCH(H330,'Rent Limts'!$D$1:$S$1,0),0),VLOOKUP(B330,'Rent Limts'!$D$8:$S$13,MATCH(H330,'Rent Limts'!$D$1:$S$1,0),0)))))</f>
        <v>Do not enter value here</v>
      </c>
      <c r="AF330" s="71" t="str">
        <f t="shared" si="141"/>
        <v>Do not enter value here</v>
      </c>
      <c r="AG330" s="70" t="str">
        <f>IF(OR(H330="Enter Value",H330="Leave Blank"),"Do not enter value here",IF(G330="1 - Low",VLOOKUP(B330,'Income Limit'!$D$14:$L$20,8,FALSE),IF(G330="2 - High",VLOOKUP(B330,'Income Limit'!$D$14:$I$20,6,FALSE),IF(D330="HCD",VLOOKUP(B330,'Income Limit'!$D$2:$S$7,MATCH(H330,'Income Limit'!$D$1:$S$1,0),0),VLOOKUP(B330,'Income Limit'!$D$8:$S$13,MATCH(H330,'Income Limit'!$D$1:$S$1,0),0)))))</f>
        <v>Do not enter value here</v>
      </c>
      <c r="AH330" s="72" t="str">
        <f t="shared" si="139"/>
        <v>Do not enter value here</v>
      </c>
    </row>
    <row r="331" spans="1:34" ht="43.2">
      <c r="A331" s="65"/>
      <c r="B331" s="65"/>
      <c r="C331" s="65"/>
      <c r="D331" s="65"/>
      <c r="E331" s="55" t="s">
        <v>53</v>
      </c>
      <c r="F331" s="55" t="str">
        <f t="shared" si="132"/>
        <v>Enter value</v>
      </c>
      <c r="G331" s="55" t="str">
        <f t="shared" si="133"/>
        <v>Enter value</v>
      </c>
      <c r="H331" s="58" t="str">
        <f t="shared" si="134"/>
        <v>Enter value</v>
      </c>
      <c r="I331" s="55" t="str">
        <f t="shared" si="133"/>
        <v>Enter value</v>
      </c>
      <c r="J331" s="56" t="str">
        <f t="shared" si="119"/>
        <v>Enter value</v>
      </c>
      <c r="K331" s="56" t="str">
        <f t="shared" si="120"/>
        <v>Enter value</v>
      </c>
      <c r="L331" s="57" t="str">
        <f t="shared" si="121"/>
        <v>Enter value</v>
      </c>
      <c r="M331" s="57" t="str">
        <f t="shared" si="122"/>
        <v>Enter value</v>
      </c>
      <c r="N331" s="55" t="str">
        <f t="shared" si="123"/>
        <v>Enter value</v>
      </c>
      <c r="O331" s="55" t="str">
        <f t="shared" si="124"/>
        <v>Enter value</v>
      </c>
      <c r="P331" s="55" t="str">
        <f t="shared" si="135"/>
        <v>Enter value</v>
      </c>
      <c r="Q331" s="56" t="str">
        <f t="shared" si="125"/>
        <v>Enter value</v>
      </c>
      <c r="R331" s="57" t="str">
        <f t="shared" si="136"/>
        <v>Enter value</v>
      </c>
      <c r="S331" s="58" t="str">
        <f t="shared" si="126"/>
        <v>Enter value</v>
      </c>
      <c r="T331" s="55" t="str">
        <f t="shared" si="140"/>
        <v>Enter value</v>
      </c>
      <c r="U331" s="56" t="str">
        <f t="shared" si="127"/>
        <v>Enter value</v>
      </c>
      <c r="V331" s="57" t="str">
        <f t="shared" si="128"/>
        <v>Enter value</v>
      </c>
      <c r="W331" s="55" t="str">
        <f t="shared" si="137"/>
        <v>Enter value</v>
      </c>
      <c r="X331" s="55" t="str">
        <f t="shared" si="137"/>
        <v>Enter value</v>
      </c>
      <c r="Y331" s="57" t="str">
        <f t="shared" si="137"/>
        <v>Enter value</v>
      </c>
      <c r="Z331" s="55" t="str">
        <f t="shared" si="137"/>
        <v>Enter value</v>
      </c>
      <c r="AA331" s="57" t="str">
        <f t="shared" si="129"/>
        <v>Enter value</v>
      </c>
      <c r="AB331" s="55" t="str">
        <f t="shared" si="130"/>
        <v>Enter value</v>
      </c>
      <c r="AC331" s="55" t="str">
        <f t="shared" si="131"/>
        <v>Enter value</v>
      </c>
      <c r="AD331" s="70" t="str">
        <f t="shared" si="138"/>
        <v>Do not enter value here</v>
      </c>
      <c r="AE331" s="70" t="str">
        <f>IF(OR(H331="Enter Value",H331="Leave Blank"),"Do not enter value here",IF(G331="1 - Low",VLOOKUP(B331,'Rent Limts'!$D$14:$L$20,8,FALSE),IF(G331="2 - High",VLOOKUP(B331,'Rent Limts'!$D$14:$I$20,6,FALSE),IF(D331="HCD",VLOOKUP(B331,'Rent Limts'!$D$2:$S$7,MATCH(H331,'Rent Limts'!$D$1:$S$1,0),0),VLOOKUP(B331,'Rent Limts'!$D$8:$S$13,MATCH(H331,'Rent Limts'!$D$1:$S$1,0),0)))))</f>
        <v>Do not enter value here</v>
      </c>
      <c r="AF331" s="71" t="str">
        <f t="shared" si="141"/>
        <v>Do not enter value here</v>
      </c>
      <c r="AG331" s="70" t="str">
        <f>IF(OR(H331="Enter Value",H331="Leave Blank"),"Do not enter value here",IF(G331="1 - Low",VLOOKUP(B331,'Income Limit'!$D$14:$L$20,8,FALSE),IF(G331="2 - High",VLOOKUP(B331,'Income Limit'!$D$14:$I$20,6,FALSE),IF(D331="HCD",VLOOKUP(B331,'Income Limit'!$D$2:$S$7,MATCH(H331,'Income Limit'!$D$1:$S$1,0),0),VLOOKUP(B331,'Income Limit'!$D$8:$S$13,MATCH(H331,'Income Limit'!$D$1:$S$1,0),0)))))</f>
        <v>Do not enter value here</v>
      </c>
      <c r="AH331" s="72" t="str">
        <f t="shared" si="139"/>
        <v>Do not enter value here</v>
      </c>
    </row>
    <row r="332" spans="1:34" ht="43.2">
      <c r="A332" s="65"/>
      <c r="B332" s="65"/>
      <c r="C332" s="65"/>
      <c r="D332" s="65"/>
      <c r="E332" s="55" t="s">
        <v>53</v>
      </c>
      <c r="F332" s="55" t="str">
        <f t="shared" si="132"/>
        <v>Enter value</v>
      </c>
      <c r="G332" s="55" t="str">
        <f t="shared" si="133"/>
        <v>Enter value</v>
      </c>
      <c r="H332" s="58" t="str">
        <f t="shared" si="134"/>
        <v>Enter value</v>
      </c>
      <c r="I332" s="55" t="str">
        <f t="shared" si="133"/>
        <v>Enter value</v>
      </c>
      <c r="J332" s="56" t="str">
        <f t="shared" si="119"/>
        <v>Enter value</v>
      </c>
      <c r="K332" s="56" t="str">
        <f t="shared" si="120"/>
        <v>Enter value</v>
      </c>
      <c r="L332" s="57" t="str">
        <f t="shared" si="121"/>
        <v>Enter value</v>
      </c>
      <c r="M332" s="57" t="str">
        <f t="shared" si="122"/>
        <v>Enter value</v>
      </c>
      <c r="N332" s="55" t="str">
        <f t="shared" si="123"/>
        <v>Enter value</v>
      </c>
      <c r="O332" s="55" t="str">
        <f t="shared" si="124"/>
        <v>Enter value</v>
      </c>
      <c r="P332" s="55" t="str">
        <f t="shared" si="135"/>
        <v>Enter value</v>
      </c>
      <c r="Q332" s="56" t="str">
        <f t="shared" si="125"/>
        <v>Enter value</v>
      </c>
      <c r="R332" s="57" t="str">
        <f t="shared" si="136"/>
        <v>Enter value</v>
      </c>
      <c r="S332" s="58" t="str">
        <f t="shared" si="126"/>
        <v>Enter value</v>
      </c>
      <c r="T332" s="55" t="str">
        <f t="shared" si="140"/>
        <v>Enter value</v>
      </c>
      <c r="U332" s="56" t="str">
        <f t="shared" si="127"/>
        <v>Enter value</v>
      </c>
      <c r="V332" s="57" t="str">
        <f t="shared" si="128"/>
        <v>Enter value</v>
      </c>
      <c r="W332" s="55" t="str">
        <f t="shared" si="137"/>
        <v>Enter value</v>
      </c>
      <c r="X332" s="55" t="str">
        <f t="shared" si="137"/>
        <v>Enter value</v>
      </c>
      <c r="Y332" s="57" t="str">
        <f t="shared" si="137"/>
        <v>Enter value</v>
      </c>
      <c r="Z332" s="55" t="str">
        <f t="shared" si="137"/>
        <v>Enter value</v>
      </c>
      <c r="AA332" s="57" t="str">
        <f t="shared" si="129"/>
        <v>Enter value</v>
      </c>
      <c r="AB332" s="55" t="str">
        <f t="shared" si="130"/>
        <v>Enter value</v>
      </c>
      <c r="AC332" s="55" t="str">
        <f t="shared" si="131"/>
        <v>Enter value</v>
      </c>
      <c r="AD332" s="70" t="str">
        <f t="shared" si="138"/>
        <v>Do not enter value here</v>
      </c>
      <c r="AE332" s="70" t="str">
        <f>IF(OR(H332="Enter Value",H332="Leave Blank"),"Do not enter value here",IF(G332="1 - Low",VLOOKUP(B332,'Rent Limts'!$D$14:$L$20,8,FALSE),IF(G332="2 - High",VLOOKUP(B332,'Rent Limts'!$D$14:$I$20,6,FALSE),IF(D332="HCD",VLOOKUP(B332,'Rent Limts'!$D$2:$S$7,MATCH(H332,'Rent Limts'!$D$1:$S$1,0),0),VLOOKUP(B332,'Rent Limts'!$D$8:$S$13,MATCH(H332,'Rent Limts'!$D$1:$S$1,0),0)))))</f>
        <v>Do not enter value here</v>
      </c>
      <c r="AF332" s="71" t="str">
        <f t="shared" si="141"/>
        <v>Do not enter value here</v>
      </c>
      <c r="AG332" s="70" t="str">
        <f>IF(OR(H332="Enter Value",H332="Leave Blank"),"Do not enter value here",IF(G332="1 - Low",VLOOKUP(B332,'Income Limit'!$D$14:$L$20,8,FALSE),IF(G332="2 - High",VLOOKUP(B332,'Income Limit'!$D$14:$I$20,6,FALSE),IF(D332="HCD",VLOOKUP(B332,'Income Limit'!$D$2:$S$7,MATCH(H332,'Income Limit'!$D$1:$S$1,0),0),VLOOKUP(B332,'Income Limit'!$D$8:$S$13,MATCH(H332,'Income Limit'!$D$1:$S$1,0),0)))))</f>
        <v>Do not enter value here</v>
      </c>
      <c r="AH332" s="72" t="str">
        <f t="shared" si="139"/>
        <v>Do not enter value here</v>
      </c>
    </row>
    <row r="333" spans="1:34" ht="43.2">
      <c r="A333" s="65"/>
      <c r="B333" s="65"/>
      <c r="C333" s="65"/>
      <c r="D333" s="65"/>
      <c r="E333" s="55" t="s">
        <v>53</v>
      </c>
      <c r="F333" s="55" t="str">
        <f t="shared" si="132"/>
        <v>Enter value</v>
      </c>
      <c r="G333" s="55" t="str">
        <f t="shared" si="133"/>
        <v>Enter value</v>
      </c>
      <c r="H333" s="58" t="str">
        <f t="shared" si="134"/>
        <v>Enter value</v>
      </c>
      <c r="I333" s="55" t="str">
        <f t="shared" si="133"/>
        <v>Enter value</v>
      </c>
      <c r="J333" s="56" t="str">
        <f t="shared" si="119"/>
        <v>Enter value</v>
      </c>
      <c r="K333" s="56" t="str">
        <f t="shared" si="120"/>
        <v>Enter value</v>
      </c>
      <c r="L333" s="57" t="str">
        <f t="shared" si="121"/>
        <v>Enter value</v>
      </c>
      <c r="M333" s="57" t="str">
        <f t="shared" si="122"/>
        <v>Enter value</v>
      </c>
      <c r="N333" s="55" t="str">
        <f t="shared" si="123"/>
        <v>Enter value</v>
      </c>
      <c r="O333" s="55" t="str">
        <f t="shared" si="124"/>
        <v>Enter value</v>
      </c>
      <c r="P333" s="55" t="str">
        <f t="shared" si="135"/>
        <v>Enter value</v>
      </c>
      <c r="Q333" s="56" t="str">
        <f t="shared" si="125"/>
        <v>Enter value</v>
      </c>
      <c r="R333" s="57" t="str">
        <f t="shared" si="136"/>
        <v>Enter value</v>
      </c>
      <c r="S333" s="58" t="str">
        <f t="shared" si="126"/>
        <v>Enter value</v>
      </c>
      <c r="T333" s="55" t="str">
        <f t="shared" si="140"/>
        <v>Enter value</v>
      </c>
      <c r="U333" s="56" t="str">
        <f t="shared" si="127"/>
        <v>Enter value</v>
      </c>
      <c r="V333" s="57" t="str">
        <f t="shared" si="128"/>
        <v>Enter value</v>
      </c>
      <c r="W333" s="55" t="str">
        <f t="shared" si="137"/>
        <v>Enter value</v>
      </c>
      <c r="X333" s="55" t="str">
        <f t="shared" si="137"/>
        <v>Enter value</v>
      </c>
      <c r="Y333" s="57" t="str">
        <f t="shared" si="137"/>
        <v>Enter value</v>
      </c>
      <c r="Z333" s="55" t="str">
        <f t="shared" si="137"/>
        <v>Enter value</v>
      </c>
      <c r="AA333" s="57" t="str">
        <f t="shared" si="129"/>
        <v>Enter value</v>
      </c>
      <c r="AB333" s="55" t="str">
        <f t="shared" si="130"/>
        <v>Enter value</v>
      </c>
      <c r="AC333" s="55" t="str">
        <f t="shared" si="131"/>
        <v>Enter value</v>
      </c>
      <c r="AD333" s="70" t="str">
        <f t="shared" si="138"/>
        <v>Do not enter value here</v>
      </c>
      <c r="AE333" s="70" t="str">
        <f>IF(OR(H333="Enter Value",H333="Leave Blank"),"Do not enter value here",IF(G333="1 - Low",VLOOKUP(B333,'Rent Limts'!$D$14:$L$20,8,FALSE),IF(G333="2 - High",VLOOKUP(B333,'Rent Limts'!$D$14:$I$20,6,FALSE),IF(D333="HCD",VLOOKUP(B333,'Rent Limts'!$D$2:$S$7,MATCH(H333,'Rent Limts'!$D$1:$S$1,0),0),VLOOKUP(B333,'Rent Limts'!$D$8:$S$13,MATCH(H333,'Rent Limts'!$D$1:$S$1,0),0)))))</f>
        <v>Do not enter value here</v>
      </c>
      <c r="AF333" s="71" t="str">
        <f t="shared" si="141"/>
        <v>Do not enter value here</v>
      </c>
      <c r="AG333" s="70" t="str">
        <f>IF(OR(H333="Enter Value",H333="Leave Blank"),"Do not enter value here",IF(G333="1 - Low",VLOOKUP(B333,'Income Limit'!$D$14:$L$20,8,FALSE),IF(G333="2 - High",VLOOKUP(B333,'Income Limit'!$D$14:$I$20,6,FALSE),IF(D333="HCD",VLOOKUP(B333,'Income Limit'!$D$2:$S$7,MATCH(H333,'Income Limit'!$D$1:$S$1,0),0),VLOOKUP(B333,'Income Limit'!$D$8:$S$13,MATCH(H333,'Income Limit'!$D$1:$S$1,0),0)))))</f>
        <v>Do not enter value here</v>
      </c>
      <c r="AH333" s="72" t="str">
        <f t="shared" si="139"/>
        <v>Do not enter value here</v>
      </c>
    </row>
    <row r="334" spans="1:34" ht="43.2">
      <c r="A334" s="65"/>
      <c r="B334" s="65"/>
      <c r="C334" s="65"/>
      <c r="D334" s="65"/>
      <c r="E334" s="55" t="s">
        <v>53</v>
      </c>
      <c r="F334" s="55" t="str">
        <f t="shared" si="132"/>
        <v>Enter value</v>
      </c>
      <c r="G334" s="55" t="str">
        <f t="shared" si="133"/>
        <v>Enter value</v>
      </c>
      <c r="H334" s="58" t="str">
        <f t="shared" si="134"/>
        <v>Enter value</v>
      </c>
      <c r="I334" s="55" t="str">
        <f t="shared" si="133"/>
        <v>Enter value</v>
      </c>
      <c r="J334" s="56" t="str">
        <f t="shared" si="119"/>
        <v>Enter value</v>
      </c>
      <c r="K334" s="56" t="str">
        <f t="shared" si="120"/>
        <v>Enter value</v>
      </c>
      <c r="L334" s="57" t="str">
        <f t="shared" si="121"/>
        <v>Enter value</v>
      </c>
      <c r="M334" s="57" t="str">
        <f t="shared" si="122"/>
        <v>Enter value</v>
      </c>
      <c r="N334" s="55" t="str">
        <f t="shared" si="123"/>
        <v>Enter value</v>
      </c>
      <c r="O334" s="55" t="str">
        <f t="shared" si="124"/>
        <v>Enter value</v>
      </c>
      <c r="P334" s="55" t="str">
        <f t="shared" si="135"/>
        <v>Enter value</v>
      </c>
      <c r="Q334" s="56" t="str">
        <f t="shared" si="125"/>
        <v>Enter value</v>
      </c>
      <c r="R334" s="57" t="str">
        <f t="shared" si="136"/>
        <v>Enter value</v>
      </c>
      <c r="S334" s="58" t="str">
        <f t="shared" si="126"/>
        <v>Enter value</v>
      </c>
      <c r="T334" s="55" t="str">
        <f t="shared" si="140"/>
        <v>Enter value</v>
      </c>
      <c r="U334" s="56" t="str">
        <f t="shared" si="127"/>
        <v>Enter value</v>
      </c>
      <c r="V334" s="57" t="str">
        <f t="shared" si="128"/>
        <v>Enter value</v>
      </c>
      <c r="W334" s="55" t="str">
        <f t="shared" si="137"/>
        <v>Enter value</v>
      </c>
      <c r="X334" s="55" t="str">
        <f t="shared" si="137"/>
        <v>Enter value</v>
      </c>
      <c r="Y334" s="57" t="str">
        <f t="shared" si="137"/>
        <v>Enter value</v>
      </c>
      <c r="Z334" s="55" t="str">
        <f t="shared" si="137"/>
        <v>Enter value</v>
      </c>
      <c r="AA334" s="57" t="str">
        <f t="shared" si="129"/>
        <v>Enter value</v>
      </c>
      <c r="AB334" s="55" t="str">
        <f t="shared" si="130"/>
        <v>Enter value</v>
      </c>
      <c r="AC334" s="55" t="str">
        <f t="shared" si="131"/>
        <v>Enter value</v>
      </c>
      <c r="AD334" s="70" t="str">
        <f t="shared" si="138"/>
        <v>Do not enter value here</v>
      </c>
      <c r="AE334" s="70" t="str">
        <f>IF(OR(H334="Enter Value",H334="Leave Blank"),"Do not enter value here",IF(G334="1 - Low",VLOOKUP(B334,'Rent Limts'!$D$14:$L$20,8,FALSE),IF(G334="2 - High",VLOOKUP(B334,'Rent Limts'!$D$14:$I$20,6,FALSE),IF(D334="HCD",VLOOKUP(B334,'Rent Limts'!$D$2:$S$7,MATCH(H334,'Rent Limts'!$D$1:$S$1,0),0),VLOOKUP(B334,'Rent Limts'!$D$8:$S$13,MATCH(H334,'Rent Limts'!$D$1:$S$1,0),0)))))</f>
        <v>Do not enter value here</v>
      </c>
      <c r="AF334" s="71" t="str">
        <f t="shared" si="141"/>
        <v>Do not enter value here</v>
      </c>
      <c r="AG334" s="70" t="str">
        <f>IF(OR(H334="Enter Value",H334="Leave Blank"),"Do not enter value here",IF(G334="1 - Low",VLOOKUP(B334,'Income Limit'!$D$14:$L$20,8,FALSE),IF(G334="2 - High",VLOOKUP(B334,'Income Limit'!$D$14:$I$20,6,FALSE),IF(D334="HCD",VLOOKUP(B334,'Income Limit'!$D$2:$S$7,MATCH(H334,'Income Limit'!$D$1:$S$1,0),0),VLOOKUP(B334,'Income Limit'!$D$8:$S$13,MATCH(H334,'Income Limit'!$D$1:$S$1,0),0)))))</f>
        <v>Do not enter value here</v>
      </c>
      <c r="AH334" s="72" t="str">
        <f t="shared" si="139"/>
        <v>Do not enter value here</v>
      </c>
    </row>
    <row r="335" spans="1:34" ht="43.2">
      <c r="A335" s="65"/>
      <c r="B335" s="65"/>
      <c r="C335" s="65"/>
      <c r="D335" s="65"/>
      <c r="E335" s="55" t="s">
        <v>53</v>
      </c>
      <c r="F335" s="55" t="str">
        <f t="shared" si="132"/>
        <v>Enter value</v>
      </c>
      <c r="G335" s="55" t="str">
        <f t="shared" si="133"/>
        <v>Enter value</v>
      </c>
      <c r="H335" s="58" t="str">
        <f t="shared" si="134"/>
        <v>Enter value</v>
      </c>
      <c r="I335" s="55" t="str">
        <f t="shared" si="133"/>
        <v>Enter value</v>
      </c>
      <c r="J335" s="56" t="str">
        <f t="shared" si="119"/>
        <v>Enter value</v>
      </c>
      <c r="K335" s="56" t="str">
        <f t="shared" si="120"/>
        <v>Enter value</v>
      </c>
      <c r="L335" s="57" t="str">
        <f t="shared" si="121"/>
        <v>Enter value</v>
      </c>
      <c r="M335" s="57" t="str">
        <f t="shared" si="122"/>
        <v>Enter value</v>
      </c>
      <c r="N335" s="55" t="str">
        <f t="shared" si="123"/>
        <v>Enter value</v>
      </c>
      <c r="O335" s="55" t="str">
        <f t="shared" si="124"/>
        <v>Enter value</v>
      </c>
      <c r="P335" s="55" t="str">
        <f t="shared" si="135"/>
        <v>Enter value</v>
      </c>
      <c r="Q335" s="56" t="str">
        <f t="shared" si="125"/>
        <v>Enter value</v>
      </c>
      <c r="R335" s="57" t="str">
        <f t="shared" si="136"/>
        <v>Enter value</v>
      </c>
      <c r="S335" s="58" t="str">
        <f t="shared" si="126"/>
        <v>Enter value</v>
      </c>
      <c r="T335" s="55" t="str">
        <f t="shared" si="140"/>
        <v>Enter value</v>
      </c>
      <c r="U335" s="56" t="str">
        <f t="shared" si="127"/>
        <v>Enter value</v>
      </c>
      <c r="V335" s="57" t="str">
        <f t="shared" si="128"/>
        <v>Enter value</v>
      </c>
      <c r="W335" s="55" t="str">
        <f t="shared" si="137"/>
        <v>Enter value</v>
      </c>
      <c r="X335" s="55" t="str">
        <f t="shared" si="137"/>
        <v>Enter value</v>
      </c>
      <c r="Y335" s="57" t="str">
        <f t="shared" si="137"/>
        <v>Enter value</v>
      </c>
      <c r="Z335" s="55" t="str">
        <f t="shared" si="137"/>
        <v>Enter value</v>
      </c>
      <c r="AA335" s="57" t="str">
        <f t="shared" si="129"/>
        <v>Enter value</v>
      </c>
      <c r="AB335" s="55" t="str">
        <f t="shared" si="130"/>
        <v>Enter value</v>
      </c>
      <c r="AC335" s="55" t="str">
        <f t="shared" si="131"/>
        <v>Enter value</v>
      </c>
      <c r="AD335" s="70" t="str">
        <f t="shared" si="138"/>
        <v>Do not enter value here</v>
      </c>
      <c r="AE335" s="70" t="str">
        <f>IF(OR(H335="Enter Value",H335="Leave Blank"),"Do not enter value here",IF(G335="1 - Low",VLOOKUP(B335,'Rent Limts'!$D$14:$L$20,8,FALSE),IF(G335="2 - High",VLOOKUP(B335,'Rent Limts'!$D$14:$I$20,6,FALSE),IF(D335="HCD",VLOOKUP(B335,'Rent Limts'!$D$2:$S$7,MATCH(H335,'Rent Limts'!$D$1:$S$1,0),0),VLOOKUP(B335,'Rent Limts'!$D$8:$S$13,MATCH(H335,'Rent Limts'!$D$1:$S$1,0),0)))))</f>
        <v>Do not enter value here</v>
      </c>
      <c r="AF335" s="71" t="str">
        <f t="shared" si="141"/>
        <v>Do not enter value here</v>
      </c>
      <c r="AG335" s="70" t="str">
        <f>IF(OR(H335="Enter Value",H335="Leave Blank"),"Do not enter value here",IF(G335="1 - Low",VLOOKUP(B335,'Income Limit'!$D$14:$L$20,8,FALSE),IF(G335="2 - High",VLOOKUP(B335,'Income Limit'!$D$14:$I$20,6,FALSE),IF(D335="HCD",VLOOKUP(B335,'Income Limit'!$D$2:$S$7,MATCH(H335,'Income Limit'!$D$1:$S$1,0),0),VLOOKUP(B335,'Income Limit'!$D$8:$S$13,MATCH(H335,'Income Limit'!$D$1:$S$1,0),0)))))</f>
        <v>Do not enter value here</v>
      </c>
      <c r="AH335" s="72" t="str">
        <f t="shared" si="139"/>
        <v>Do not enter value here</v>
      </c>
    </row>
    <row r="336" spans="1:34" ht="43.2">
      <c r="A336" s="65"/>
      <c r="B336" s="65"/>
      <c r="C336" s="65"/>
      <c r="D336" s="65"/>
      <c r="E336" s="55" t="s">
        <v>53</v>
      </c>
      <c r="F336" s="55" t="str">
        <f t="shared" si="132"/>
        <v>Enter value</v>
      </c>
      <c r="G336" s="55" t="str">
        <f t="shared" si="133"/>
        <v>Enter value</v>
      </c>
      <c r="H336" s="58" t="str">
        <f t="shared" si="134"/>
        <v>Enter value</v>
      </c>
      <c r="I336" s="55" t="str">
        <f t="shared" si="133"/>
        <v>Enter value</v>
      </c>
      <c r="J336" s="56" t="str">
        <f t="shared" si="119"/>
        <v>Enter value</v>
      </c>
      <c r="K336" s="56" t="str">
        <f t="shared" si="120"/>
        <v>Enter value</v>
      </c>
      <c r="L336" s="57" t="str">
        <f t="shared" si="121"/>
        <v>Enter value</v>
      </c>
      <c r="M336" s="57" t="str">
        <f t="shared" si="122"/>
        <v>Enter value</v>
      </c>
      <c r="N336" s="55" t="str">
        <f t="shared" si="123"/>
        <v>Enter value</v>
      </c>
      <c r="O336" s="55" t="str">
        <f t="shared" si="124"/>
        <v>Enter value</v>
      </c>
      <c r="P336" s="55" t="str">
        <f t="shared" si="135"/>
        <v>Enter value</v>
      </c>
      <c r="Q336" s="56" t="str">
        <f t="shared" si="125"/>
        <v>Enter value</v>
      </c>
      <c r="R336" s="57" t="str">
        <f t="shared" si="136"/>
        <v>Enter value</v>
      </c>
      <c r="S336" s="58" t="str">
        <f t="shared" si="126"/>
        <v>Enter value</v>
      </c>
      <c r="T336" s="55" t="str">
        <f t="shared" si="140"/>
        <v>Enter value</v>
      </c>
      <c r="U336" s="56" t="str">
        <f t="shared" si="127"/>
        <v>Enter value</v>
      </c>
      <c r="V336" s="57" t="str">
        <f t="shared" si="128"/>
        <v>Enter value</v>
      </c>
      <c r="W336" s="55" t="str">
        <f t="shared" si="137"/>
        <v>Enter value</v>
      </c>
      <c r="X336" s="55" t="str">
        <f t="shared" si="137"/>
        <v>Enter value</v>
      </c>
      <c r="Y336" s="57" t="str">
        <f t="shared" si="137"/>
        <v>Enter value</v>
      </c>
      <c r="Z336" s="55" t="str">
        <f t="shared" si="137"/>
        <v>Enter value</v>
      </c>
      <c r="AA336" s="57" t="str">
        <f t="shared" si="129"/>
        <v>Enter value</v>
      </c>
      <c r="AB336" s="55" t="str">
        <f t="shared" si="130"/>
        <v>Enter value</v>
      </c>
      <c r="AC336" s="55" t="str">
        <f t="shared" si="131"/>
        <v>Enter value</v>
      </c>
      <c r="AD336" s="70" t="str">
        <f t="shared" si="138"/>
        <v>Do not enter value here</v>
      </c>
      <c r="AE336" s="70" t="str">
        <f>IF(OR(H336="Enter Value",H336="Leave Blank"),"Do not enter value here",IF(G336="1 - Low",VLOOKUP(B336,'Rent Limts'!$D$14:$L$20,8,FALSE),IF(G336="2 - High",VLOOKUP(B336,'Rent Limts'!$D$14:$I$20,6,FALSE),IF(D336="HCD",VLOOKUP(B336,'Rent Limts'!$D$2:$S$7,MATCH(H336,'Rent Limts'!$D$1:$S$1,0),0),VLOOKUP(B336,'Rent Limts'!$D$8:$S$13,MATCH(H336,'Rent Limts'!$D$1:$S$1,0),0)))))</f>
        <v>Do not enter value here</v>
      </c>
      <c r="AF336" s="71" t="str">
        <f t="shared" si="141"/>
        <v>Do not enter value here</v>
      </c>
      <c r="AG336" s="70" t="str">
        <f>IF(OR(H336="Enter Value",H336="Leave Blank"),"Do not enter value here",IF(G336="1 - Low",VLOOKUP(B336,'Income Limit'!$D$14:$L$20,8,FALSE),IF(G336="2 - High",VLOOKUP(B336,'Income Limit'!$D$14:$I$20,6,FALSE),IF(D336="HCD",VLOOKUP(B336,'Income Limit'!$D$2:$S$7,MATCH(H336,'Income Limit'!$D$1:$S$1,0),0),VLOOKUP(B336,'Income Limit'!$D$8:$S$13,MATCH(H336,'Income Limit'!$D$1:$S$1,0),0)))))</f>
        <v>Do not enter value here</v>
      </c>
      <c r="AH336" s="72" t="str">
        <f t="shared" si="139"/>
        <v>Do not enter value here</v>
      </c>
    </row>
    <row r="337" spans="1:34" ht="43.2">
      <c r="A337" s="65"/>
      <c r="B337" s="65"/>
      <c r="C337" s="65"/>
      <c r="D337" s="65"/>
      <c r="E337" s="55" t="s">
        <v>53</v>
      </c>
      <c r="F337" s="55" t="str">
        <f t="shared" si="132"/>
        <v>Enter value</v>
      </c>
      <c r="G337" s="55" t="str">
        <f t="shared" si="133"/>
        <v>Enter value</v>
      </c>
      <c r="H337" s="58" t="str">
        <f t="shared" si="134"/>
        <v>Enter value</v>
      </c>
      <c r="I337" s="55" t="str">
        <f t="shared" si="133"/>
        <v>Enter value</v>
      </c>
      <c r="J337" s="56" t="str">
        <f t="shared" si="119"/>
        <v>Enter value</v>
      </c>
      <c r="K337" s="56" t="str">
        <f t="shared" si="120"/>
        <v>Enter value</v>
      </c>
      <c r="L337" s="57" t="str">
        <f t="shared" si="121"/>
        <v>Enter value</v>
      </c>
      <c r="M337" s="57" t="str">
        <f t="shared" si="122"/>
        <v>Enter value</v>
      </c>
      <c r="N337" s="55" t="str">
        <f t="shared" si="123"/>
        <v>Enter value</v>
      </c>
      <c r="O337" s="55" t="str">
        <f t="shared" si="124"/>
        <v>Enter value</v>
      </c>
      <c r="P337" s="55" t="str">
        <f t="shared" si="135"/>
        <v>Enter value</v>
      </c>
      <c r="Q337" s="56" t="str">
        <f t="shared" si="125"/>
        <v>Enter value</v>
      </c>
      <c r="R337" s="57" t="str">
        <f t="shared" si="136"/>
        <v>Enter value</v>
      </c>
      <c r="S337" s="58" t="str">
        <f t="shared" si="126"/>
        <v>Enter value</v>
      </c>
      <c r="T337" s="55" t="str">
        <f t="shared" si="140"/>
        <v>Enter value</v>
      </c>
      <c r="U337" s="56" t="str">
        <f t="shared" si="127"/>
        <v>Enter value</v>
      </c>
      <c r="V337" s="57" t="str">
        <f t="shared" si="128"/>
        <v>Enter value</v>
      </c>
      <c r="W337" s="55" t="str">
        <f t="shared" si="137"/>
        <v>Enter value</v>
      </c>
      <c r="X337" s="55" t="str">
        <f t="shared" si="137"/>
        <v>Enter value</v>
      </c>
      <c r="Y337" s="57" t="str">
        <f t="shared" si="137"/>
        <v>Enter value</v>
      </c>
      <c r="Z337" s="55" t="str">
        <f t="shared" si="137"/>
        <v>Enter value</v>
      </c>
      <c r="AA337" s="57" t="str">
        <f t="shared" si="129"/>
        <v>Enter value</v>
      </c>
      <c r="AB337" s="55" t="str">
        <f t="shared" si="130"/>
        <v>Enter value</v>
      </c>
      <c r="AC337" s="55" t="str">
        <f t="shared" si="131"/>
        <v>Enter value</v>
      </c>
      <c r="AD337" s="70" t="str">
        <f t="shared" si="138"/>
        <v>Do not enter value here</v>
      </c>
      <c r="AE337" s="70" t="str">
        <f>IF(OR(H337="Enter Value",H337="Leave Blank"),"Do not enter value here",IF(G337="1 - Low",VLOOKUP(B337,'Rent Limts'!$D$14:$L$20,8,FALSE),IF(G337="2 - High",VLOOKUP(B337,'Rent Limts'!$D$14:$I$20,6,FALSE),IF(D337="HCD",VLOOKUP(B337,'Rent Limts'!$D$2:$S$7,MATCH(H337,'Rent Limts'!$D$1:$S$1,0),0),VLOOKUP(B337,'Rent Limts'!$D$8:$S$13,MATCH(H337,'Rent Limts'!$D$1:$S$1,0),0)))))</f>
        <v>Do not enter value here</v>
      </c>
      <c r="AF337" s="71" t="str">
        <f t="shared" si="141"/>
        <v>Do not enter value here</v>
      </c>
      <c r="AG337" s="70" t="str">
        <f>IF(OR(H337="Enter Value",H337="Leave Blank"),"Do not enter value here",IF(G337="1 - Low",VLOOKUP(B337,'Income Limit'!$D$14:$L$20,8,FALSE),IF(G337="2 - High",VLOOKUP(B337,'Income Limit'!$D$14:$I$20,6,FALSE),IF(D337="HCD",VLOOKUP(B337,'Income Limit'!$D$2:$S$7,MATCH(H337,'Income Limit'!$D$1:$S$1,0),0),VLOOKUP(B337,'Income Limit'!$D$8:$S$13,MATCH(H337,'Income Limit'!$D$1:$S$1,0),0)))))</f>
        <v>Do not enter value here</v>
      </c>
      <c r="AH337" s="72" t="str">
        <f t="shared" si="139"/>
        <v>Do not enter value here</v>
      </c>
    </row>
    <row r="338" spans="1:34" ht="43.2">
      <c r="A338" s="65"/>
      <c r="B338" s="65"/>
      <c r="C338" s="65"/>
      <c r="D338" s="65"/>
      <c r="E338" s="55" t="s">
        <v>53</v>
      </c>
      <c r="F338" s="55" t="str">
        <f t="shared" si="132"/>
        <v>Enter value</v>
      </c>
      <c r="G338" s="55" t="str">
        <f t="shared" si="133"/>
        <v>Enter value</v>
      </c>
      <c r="H338" s="58" t="str">
        <f t="shared" si="134"/>
        <v>Enter value</v>
      </c>
      <c r="I338" s="55" t="str">
        <f t="shared" si="133"/>
        <v>Enter value</v>
      </c>
      <c r="J338" s="56" t="str">
        <f t="shared" si="119"/>
        <v>Enter value</v>
      </c>
      <c r="K338" s="56" t="str">
        <f t="shared" si="120"/>
        <v>Enter value</v>
      </c>
      <c r="L338" s="57" t="str">
        <f t="shared" si="121"/>
        <v>Enter value</v>
      </c>
      <c r="M338" s="57" t="str">
        <f t="shared" si="122"/>
        <v>Enter value</v>
      </c>
      <c r="N338" s="55" t="str">
        <f t="shared" si="123"/>
        <v>Enter value</v>
      </c>
      <c r="O338" s="55" t="str">
        <f t="shared" si="124"/>
        <v>Enter value</v>
      </c>
      <c r="P338" s="55" t="str">
        <f t="shared" si="135"/>
        <v>Enter value</v>
      </c>
      <c r="Q338" s="56" t="str">
        <f t="shared" si="125"/>
        <v>Enter value</v>
      </c>
      <c r="R338" s="57" t="str">
        <f t="shared" si="136"/>
        <v>Enter value</v>
      </c>
      <c r="S338" s="58" t="str">
        <f t="shared" si="126"/>
        <v>Enter value</v>
      </c>
      <c r="T338" s="55" t="str">
        <f t="shared" si="140"/>
        <v>Enter value</v>
      </c>
      <c r="U338" s="56" t="str">
        <f t="shared" si="127"/>
        <v>Enter value</v>
      </c>
      <c r="V338" s="57" t="str">
        <f t="shared" si="128"/>
        <v>Enter value</v>
      </c>
      <c r="W338" s="55" t="str">
        <f t="shared" si="137"/>
        <v>Enter value</v>
      </c>
      <c r="X338" s="55" t="str">
        <f t="shared" si="137"/>
        <v>Enter value</v>
      </c>
      <c r="Y338" s="57" t="str">
        <f t="shared" si="137"/>
        <v>Enter value</v>
      </c>
      <c r="Z338" s="55" t="str">
        <f t="shared" si="137"/>
        <v>Enter value</v>
      </c>
      <c r="AA338" s="57" t="str">
        <f t="shared" si="129"/>
        <v>Enter value</v>
      </c>
      <c r="AB338" s="55" t="str">
        <f t="shared" si="130"/>
        <v>Enter value</v>
      </c>
      <c r="AC338" s="55" t="str">
        <f t="shared" si="131"/>
        <v>Enter value</v>
      </c>
      <c r="AD338" s="70" t="str">
        <f t="shared" si="138"/>
        <v>Do not enter value here</v>
      </c>
      <c r="AE338" s="70" t="str">
        <f>IF(OR(H338="Enter Value",H338="Leave Blank"),"Do not enter value here",IF(G338="1 - Low",VLOOKUP(B338,'Rent Limts'!$D$14:$L$20,8,FALSE),IF(G338="2 - High",VLOOKUP(B338,'Rent Limts'!$D$14:$I$20,6,FALSE),IF(D338="HCD",VLOOKUP(B338,'Rent Limts'!$D$2:$S$7,MATCH(H338,'Rent Limts'!$D$1:$S$1,0),0),VLOOKUP(B338,'Rent Limts'!$D$8:$S$13,MATCH(H338,'Rent Limts'!$D$1:$S$1,0),0)))))</f>
        <v>Do not enter value here</v>
      </c>
      <c r="AF338" s="71" t="str">
        <f t="shared" si="141"/>
        <v>Do not enter value here</v>
      </c>
      <c r="AG338" s="70" t="str">
        <f>IF(OR(H338="Enter Value",H338="Leave Blank"),"Do not enter value here",IF(G338="1 - Low",VLOOKUP(B338,'Income Limit'!$D$14:$L$20,8,FALSE),IF(G338="2 - High",VLOOKUP(B338,'Income Limit'!$D$14:$I$20,6,FALSE),IF(D338="HCD",VLOOKUP(B338,'Income Limit'!$D$2:$S$7,MATCH(H338,'Income Limit'!$D$1:$S$1,0),0),VLOOKUP(B338,'Income Limit'!$D$8:$S$13,MATCH(H338,'Income Limit'!$D$1:$S$1,0),0)))))</f>
        <v>Do not enter value here</v>
      </c>
      <c r="AH338" s="72" t="str">
        <f t="shared" si="139"/>
        <v>Do not enter value here</v>
      </c>
    </row>
    <row r="339" spans="1:34" ht="43.2">
      <c r="A339" s="65"/>
      <c r="B339" s="65"/>
      <c r="C339" s="65"/>
      <c r="D339" s="65"/>
      <c r="E339" s="55" t="s">
        <v>53</v>
      </c>
      <c r="F339" s="55" t="str">
        <f t="shared" si="132"/>
        <v>Enter value</v>
      </c>
      <c r="G339" s="55" t="str">
        <f t="shared" si="133"/>
        <v>Enter value</v>
      </c>
      <c r="H339" s="58" t="str">
        <f t="shared" si="134"/>
        <v>Enter value</v>
      </c>
      <c r="I339" s="55" t="str">
        <f t="shared" si="133"/>
        <v>Enter value</v>
      </c>
      <c r="J339" s="56" t="str">
        <f t="shared" si="119"/>
        <v>Enter value</v>
      </c>
      <c r="K339" s="56" t="str">
        <f t="shared" si="120"/>
        <v>Enter value</v>
      </c>
      <c r="L339" s="57" t="str">
        <f t="shared" si="121"/>
        <v>Enter value</v>
      </c>
      <c r="M339" s="57" t="str">
        <f t="shared" si="122"/>
        <v>Enter value</v>
      </c>
      <c r="N339" s="55" t="str">
        <f t="shared" si="123"/>
        <v>Enter value</v>
      </c>
      <c r="O339" s="55" t="str">
        <f t="shared" si="124"/>
        <v>Enter value</v>
      </c>
      <c r="P339" s="55" t="str">
        <f t="shared" si="135"/>
        <v>Enter value</v>
      </c>
      <c r="Q339" s="56" t="str">
        <f t="shared" si="125"/>
        <v>Enter value</v>
      </c>
      <c r="R339" s="57" t="str">
        <f t="shared" si="136"/>
        <v>Enter value</v>
      </c>
      <c r="S339" s="58" t="str">
        <f t="shared" si="126"/>
        <v>Enter value</v>
      </c>
      <c r="T339" s="55" t="str">
        <f t="shared" si="140"/>
        <v>Enter value</v>
      </c>
      <c r="U339" s="56" t="str">
        <f t="shared" si="127"/>
        <v>Enter value</v>
      </c>
      <c r="V339" s="57" t="str">
        <f t="shared" si="128"/>
        <v>Enter value</v>
      </c>
      <c r="W339" s="55" t="str">
        <f t="shared" si="137"/>
        <v>Enter value</v>
      </c>
      <c r="X339" s="55" t="str">
        <f t="shared" si="137"/>
        <v>Enter value</v>
      </c>
      <c r="Y339" s="57" t="str">
        <f t="shared" si="137"/>
        <v>Enter value</v>
      </c>
      <c r="Z339" s="55" t="str">
        <f t="shared" si="137"/>
        <v>Enter value</v>
      </c>
      <c r="AA339" s="57" t="str">
        <f t="shared" si="129"/>
        <v>Enter value</v>
      </c>
      <c r="AB339" s="55" t="str">
        <f t="shared" si="130"/>
        <v>Enter value</v>
      </c>
      <c r="AC339" s="55" t="str">
        <f t="shared" si="131"/>
        <v>Enter value</v>
      </c>
      <c r="AD339" s="70" t="str">
        <f t="shared" si="138"/>
        <v>Do not enter value here</v>
      </c>
      <c r="AE339" s="70" t="str">
        <f>IF(OR(H339="Enter Value",H339="Leave Blank"),"Do not enter value here",IF(G339="1 - Low",VLOOKUP(B339,'Rent Limts'!$D$14:$L$20,8,FALSE),IF(G339="2 - High",VLOOKUP(B339,'Rent Limts'!$D$14:$I$20,6,FALSE),IF(D339="HCD",VLOOKUP(B339,'Rent Limts'!$D$2:$S$7,MATCH(H339,'Rent Limts'!$D$1:$S$1,0),0),VLOOKUP(B339,'Rent Limts'!$D$8:$S$13,MATCH(H339,'Rent Limts'!$D$1:$S$1,0),0)))))</f>
        <v>Do not enter value here</v>
      </c>
      <c r="AF339" s="71" t="str">
        <f t="shared" si="141"/>
        <v>Do not enter value here</v>
      </c>
      <c r="AG339" s="70" t="str">
        <f>IF(OR(H339="Enter Value",H339="Leave Blank"),"Do not enter value here",IF(G339="1 - Low",VLOOKUP(B339,'Income Limit'!$D$14:$L$20,8,FALSE),IF(G339="2 - High",VLOOKUP(B339,'Income Limit'!$D$14:$I$20,6,FALSE),IF(D339="HCD",VLOOKUP(B339,'Income Limit'!$D$2:$S$7,MATCH(H339,'Income Limit'!$D$1:$S$1,0),0),VLOOKUP(B339,'Income Limit'!$D$8:$S$13,MATCH(H339,'Income Limit'!$D$1:$S$1,0),0)))))</f>
        <v>Do not enter value here</v>
      </c>
      <c r="AH339" s="72" t="str">
        <f t="shared" si="139"/>
        <v>Do not enter value here</v>
      </c>
    </row>
    <row r="340" spans="1:34" ht="43.2">
      <c r="A340" s="65"/>
      <c r="B340" s="65"/>
      <c r="C340" s="65"/>
      <c r="D340" s="65"/>
      <c r="E340" s="55" t="s">
        <v>53</v>
      </c>
      <c r="F340" s="55" t="str">
        <f t="shared" si="132"/>
        <v>Enter value</v>
      </c>
      <c r="G340" s="55" t="str">
        <f t="shared" si="133"/>
        <v>Enter value</v>
      </c>
      <c r="H340" s="58" t="str">
        <f t="shared" si="134"/>
        <v>Enter value</v>
      </c>
      <c r="I340" s="55" t="str">
        <f t="shared" si="133"/>
        <v>Enter value</v>
      </c>
      <c r="J340" s="56" t="str">
        <f t="shared" si="119"/>
        <v>Enter value</v>
      </c>
      <c r="K340" s="56" t="str">
        <f t="shared" si="120"/>
        <v>Enter value</v>
      </c>
      <c r="L340" s="57" t="str">
        <f t="shared" si="121"/>
        <v>Enter value</v>
      </c>
      <c r="M340" s="57" t="str">
        <f t="shared" si="122"/>
        <v>Enter value</v>
      </c>
      <c r="N340" s="55" t="str">
        <f t="shared" si="123"/>
        <v>Enter value</v>
      </c>
      <c r="O340" s="55" t="str">
        <f t="shared" si="124"/>
        <v>Enter value</v>
      </c>
      <c r="P340" s="55" t="str">
        <f t="shared" si="135"/>
        <v>Enter value</v>
      </c>
      <c r="Q340" s="56" t="str">
        <f t="shared" si="125"/>
        <v>Enter value</v>
      </c>
      <c r="R340" s="57" t="str">
        <f t="shared" si="136"/>
        <v>Enter value</v>
      </c>
      <c r="S340" s="58" t="str">
        <f t="shared" si="126"/>
        <v>Enter value</v>
      </c>
      <c r="T340" s="55" t="str">
        <f t="shared" si="140"/>
        <v>Enter value</v>
      </c>
      <c r="U340" s="56" t="str">
        <f t="shared" si="127"/>
        <v>Enter value</v>
      </c>
      <c r="V340" s="57" t="str">
        <f t="shared" si="128"/>
        <v>Enter value</v>
      </c>
      <c r="W340" s="55" t="str">
        <f t="shared" si="137"/>
        <v>Enter value</v>
      </c>
      <c r="X340" s="55" t="str">
        <f t="shared" si="137"/>
        <v>Enter value</v>
      </c>
      <c r="Y340" s="57" t="str">
        <f t="shared" si="137"/>
        <v>Enter value</v>
      </c>
      <c r="Z340" s="55" t="str">
        <f t="shared" si="137"/>
        <v>Enter value</v>
      </c>
      <c r="AA340" s="57" t="str">
        <f t="shared" si="129"/>
        <v>Enter value</v>
      </c>
      <c r="AB340" s="55" t="str">
        <f t="shared" si="130"/>
        <v>Enter value</v>
      </c>
      <c r="AC340" s="55" t="str">
        <f t="shared" si="131"/>
        <v>Enter value</v>
      </c>
      <c r="AD340" s="70" t="str">
        <f t="shared" si="138"/>
        <v>Do not enter value here</v>
      </c>
      <c r="AE340" s="70" t="str">
        <f>IF(OR(H340="Enter Value",H340="Leave Blank"),"Do not enter value here",IF(G340="1 - Low",VLOOKUP(B340,'Rent Limts'!$D$14:$L$20,8,FALSE),IF(G340="2 - High",VLOOKUP(B340,'Rent Limts'!$D$14:$I$20,6,FALSE),IF(D340="HCD",VLOOKUP(B340,'Rent Limts'!$D$2:$S$7,MATCH(H340,'Rent Limts'!$D$1:$S$1,0),0),VLOOKUP(B340,'Rent Limts'!$D$8:$S$13,MATCH(H340,'Rent Limts'!$D$1:$S$1,0),0)))))</f>
        <v>Do not enter value here</v>
      </c>
      <c r="AF340" s="71" t="str">
        <f t="shared" si="141"/>
        <v>Do not enter value here</v>
      </c>
      <c r="AG340" s="70" t="str">
        <f>IF(OR(H340="Enter Value",H340="Leave Blank"),"Do not enter value here",IF(G340="1 - Low",VLOOKUP(B340,'Income Limit'!$D$14:$L$20,8,FALSE),IF(G340="2 - High",VLOOKUP(B340,'Income Limit'!$D$14:$I$20,6,FALSE),IF(D340="HCD",VLOOKUP(B340,'Income Limit'!$D$2:$S$7,MATCH(H340,'Income Limit'!$D$1:$S$1,0),0),VLOOKUP(B340,'Income Limit'!$D$8:$S$13,MATCH(H340,'Income Limit'!$D$1:$S$1,0),0)))))</f>
        <v>Do not enter value here</v>
      </c>
      <c r="AH340" s="72" t="str">
        <f t="shared" si="139"/>
        <v>Do not enter value here</v>
      </c>
    </row>
    <row r="341" spans="1:34" ht="43.2">
      <c r="A341" s="65"/>
      <c r="B341" s="65"/>
      <c r="C341" s="65"/>
      <c r="D341" s="65"/>
      <c r="E341" s="55" t="s">
        <v>53</v>
      </c>
      <c r="F341" s="55" t="str">
        <f t="shared" si="132"/>
        <v>Enter value</v>
      </c>
      <c r="G341" s="55" t="str">
        <f t="shared" si="133"/>
        <v>Enter value</v>
      </c>
      <c r="H341" s="58" t="str">
        <f t="shared" si="134"/>
        <v>Enter value</v>
      </c>
      <c r="I341" s="55" t="str">
        <f t="shared" si="133"/>
        <v>Enter value</v>
      </c>
      <c r="J341" s="56" t="str">
        <f t="shared" si="119"/>
        <v>Enter value</v>
      </c>
      <c r="K341" s="56" t="str">
        <f t="shared" si="120"/>
        <v>Enter value</v>
      </c>
      <c r="L341" s="57" t="str">
        <f t="shared" si="121"/>
        <v>Enter value</v>
      </c>
      <c r="M341" s="57" t="str">
        <f t="shared" si="122"/>
        <v>Enter value</v>
      </c>
      <c r="N341" s="55" t="str">
        <f t="shared" si="123"/>
        <v>Enter value</v>
      </c>
      <c r="O341" s="55" t="str">
        <f t="shared" si="124"/>
        <v>Enter value</v>
      </c>
      <c r="P341" s="55" t="str">
        <f t="shared" si="135"/>
        <v>Enter value</v>
      </c>
      <c r="Q341" s="56" t="str">
        <f t="shared" si="125"/>
        <v>Enter value</v>
      </c>
      <c r="R341" s="57" t="str">
        <f t="shared" si="136"/>
        <v>Enter value</v>
      </c>
      <c r="S341" s="58" t="str">
        <f t="shared" si="126"/>
        <v>Enter value</v>
      </c>
      <c r="T341" s="55" t="str">
        <f t="shared" si="140"/>
        <v>Enter value</v>
      </c>
      <c r="U341" s="56" t="str">
        <f t="shared" si="127"/>
        <v>Enter value</v>
      </c>
      <c r="V341" s="57" t="str">
        <f t="shared" si="128"/>
        <v>Enter value</v>
      </c>
      <c r="W341" s="55" t="str">
        <f t="shared" si="137"/>
        <v>Enter value</v>
      </c>
      <c r="X341" s="55" t="str">
        <f t="shared" si="137"/>
        <v>Enter value</v>
      </c>
      <c r="Y341" s="57" t="str">
        <f t="shared" si="137"/>
        <v>Enter value</v>
      </c>
      <c r="Z341" s="55" t="str">
        <f t="shared" si="137"/>
        <v>Enter value</v>
      </c>
      <c r="AA341" s="57" t="str">
        <f t="shared" si="129"/>
        <v>Enter value</v>
      </c>
      <c r="AB341" s="55" t="str">
        <f t="shared" si="130"/>
        <v>Enter value</v>
      </c>
      <c r="AC341" s="55" t="str">
        <f t="shared" si="131"/>
        <v>Enter value</v>
      </c>
      <c r="AD341" s="70" t="str">
        <f t="shared" si="138"/>
        <v>Do not enter value here</v>
      </c>
      <c r="AE341" s="70" t="str">
        <f>IF(OR(H341="Enter Value",H341="Leave Blank"),"Do not enter value here",IF(G341="1 - Low",VLOOKUP(B341,'Rent Limts'!$D$14:$L$20,8,FALSE),IF(G341="2 - High",VLOOKUP(B341,'Rent Limts'!$D$14:$I$20,6,FALSE),IF(D341="HCD",VLOOKUP(B341,'Rent Limts'!$D$2:$S$7,MATCH(H341,'Rent Limts'!$D$1:$S$1,0),0),VLOOKUP(B341,'Rent Limts'!$D$8:$S$13,MATCH(H341,'Rent Limts'!$D$1:$S$1,0),0)))))</f>
        <v>Do not enter value here</v>
      </c>
      <c r="AF341" s="71" t="str">
        <f t="shared" si="141"/>
        <v>Do not enter value here</v>
      </c>
      <c r="AG341" s="70" t="str">
        <f>IF(OR(H341="Enter Value",H341="Leave Blank"),"Do not enter value here",IF(G341="1 - Low",VLOOKUP(B341,'Income Limit'!$D$14:$L$20,8,FALSE),IF(G341="2 - High",VLOOKUP(B341,'Income Limit'!$D$14:$I$20,6,FALSE),IF(D341="HCD",VLOOKUP(B341,'Income Limit'!$D$2:$S$7,MATCH(H341,'Income Limit'!$D$1:$S$1,0),0),VLOOKUP(B341,'Income Limit'!$D$8:$S$13,MATCH(H341,'Income Limit'!$D$1:$S$1,0),0)))))</f>
        <v>Do not enter value here</v>
      </c>
      <c r="AH341" s="72" t="str">
        <f t="shared" si="139"/>
        <v>Do not enter value here</v>
      </c>
    </row>
    <row r="342" spans="1:34" ht="43.2">
      <c r="A342" s="65"/>
      <c r="B342" s="65"/>
      <c r="C342" s="65"/>
      <c r="D342" s="65"/>
      <c r="E342" s="55" t="s">
        <v>53</v>
      </c>
      <c r="F342" s="55" t="str">
        <f t="shared" si="132"/>
        <v>Enter value</v>
      </c>
      <c r="G342" s="55" t="str">
        <f t="shared" si="133"/>
        <v>Enter value</v>
      </c>
      <c r="H342" s="58" t="str">
        <f t="shared" si="134"/>
        <v>Enter value</v>
      </c>
      <c r="I342" s="55" t="str">
        <f t="shared" si="133"/>
        <v>Enter value</v>
      </c>
      <c r="J342" s="56" t="str">
        <f t="shared" si="119"/>
        <v>Enter value</v>
      </c>
      <c r="K342" s="56" t="str">
        <f t="shared" si="120"/>
        <v>Enter value</v>
      </c>
      <c r="L342" s="57" t="str">
        <f t="shared" si="121"/>
        <v>Enter value</v>
      </c>
      <c r="M342" s="57" t="str">
        <f t="shared" si="122"/>
        <v>Enter value</v>
      </c>
      <c r="N342" s="55" t="str">
        <f t="shared" si="123"/>
        <v>Enter value</v>
      </c>
      <c r="O342" s="55" t="str">
        <f t="shared" si="124"/>
        <v>Enter value</v>
      </c>
      <c r="P342" s="55" t="str">
        <f t="shared" si="135"/>
        <v>Enter value</v>
      </c>
      <c r="Q342" s="56" t="str">
        <f t="shared" si="125"/>
        <v>Enter value</v>
      </c>
      <c r="R342" s="57" t="str">
        <f t="shared" si="136"/>
        <v>Enter value</v>
      </c>
      <c r="S342" s="58" t="str">
        <f t="shared" si="126"/>
        <v>Enter value</v>
      </c>
      <c r="T342" s="55" t="str">
        <f t="shared" si="140"/>
        <v>Enter value</v>
      </c>
      <c r="U342" s="56" t="str">
        <f t="shared" si="127"/>
        <v>Enter value</v>
      </c>
      <c r="V342" s="57" t="str">
        <f t="shared" si="128"/>
        <v>Enter value</v>
      </c>
      <c r="W342" s="55" t="str">
        <f t="shared" si="137"/>
        <v>Enter value</v>
      </c>
      <c r="X342" s="55" t="str">
        <f t="shared" si="137"/>
        <v>Enter value</v>
      </c>
      <c r="Y342" s="57" t="str">
        <f t="shared" si="137"/>
        <v>Enter value</v>
      </c>
      <c r="Z342" s="55" t="str">
        <f t="shared" si="137"/>
        <v>Enter value</v>
      </c>
      <c r="AA342" s="57" t="str">
        <f t="shared" si="129"/>
        <v>Enter value</v>
      </c>
      <c r="AB342" s="55" t="str">
        <f t="shared" si="130"/>
        <v>Enter value</v>
      </c>
      <c r="AC342" s="55" t="str">
        <f t="shared" si="131"/>
        <v>Enter value</v>
      </c>
      <c r="AD342" s="70" t="str">
        <f t="shared" si="138"/>
        <v>Do not enter value here</v>
      </c>
      <c r="AE342" s="70" t="str">
        <f>IF(OR(H342="Enter Value",H342="Leave Blank"),"Do not enter value here",IF(G342="1 - Low",VLOOKUP(B342,'Rent Limts'!$D$14:$L$20,8,FALSE),IF(G342="2 - High",VLOOKUP(B342,'Rent Limts'!$D$14:$I$20,6,FALSE),IF(D342="HCD",VLOOKUP(B342,'Rent Limts'!$D$2:$S$7,MATCH(H342,'Rent Limts'!$D$1:$S$1,0),0),VLOOKUP(B342,'Rent Limts'!$D$8:$S$13,MATCH(H342,'Rent Limts'!$D$1:$S$1,0),0)))))</f>
        <v>Do not enter value here</v>
      </c>
      <c r="AF342" s="71" t="str">
        <f t="shared" si="141"/>
        <v>Do not enter value here</v>
      </c>
      <c r="AG342" s="70" t="str">
        <f>IF(OR(H342="Enter Value",H342="Leave Blank"),"Do not enter value here",IF(G342="1 - Low",VLOOKUP(B342,'Income Limit'!$D$14:$L$20,8,FALSE),IF(G342="2 - High",VLOOKUP(B342,'Income Limit'!$D$14:$I$20,6,FALSE),IF(D342="HCD",VLOOKUP(B342,'Income Limit'!$D$2:$S$7,MATCH(H342,'Income Limit'!$D$1:$S$1,0),0),VLOOKUP(B342,'Income Limit'!$D$8:$S$13,MATCH(H342,'Income Limit'!$D$1:$S$1,0),0)))))</f>
        <v>Do not enter value here</v>
      </c>
      <c r="AH342" s="72" t="str">
        <f t="shared" si="139"/>
        <v>Do not enter value here</v>
      </c>
    </row>
    <row r="343" spans="1:34" ht="43.2">
      <c r="A343" s="65"/>
      <c r="B343" s="65"/>
      <c r="C343" s="65"/>
      <c r="D343" s="65"/>
      <c r="E343" s="55" t="s">
        <v>53</v>
      </c>
      <c r="F343" s="55" t="str">
        <f t="shared" si="132"/>
        <v>Enter value</v>
      </c>
      <c r="G343" s="55" t="str">
        <f t="shared" si="133"/>
        <v>Enter value</v>
      </c>
      <c r="H343" s="58" t="str">
        <f t="shared" si="134"/>
        <v>Enter value</v>
      </c>
      <c r="I343" s="55" t="str">
        <f t="shared" si="133"/>
        <v>Enter value</v>
      </c>
      <c r="J343" s="56" t="str">
        <f t="shared" si="119"/>
        <v>Enter value</v>
      </c>
      <c r="K343" s="56" t="str">
        <f t="shared" si="120"/>
        <v>Enter value</v>
      </c>
      <c r="L343" s="57" t="str">
        <f t="shared" si="121"/>
        <v>Enter value</v>
      </c>
      <c r="M343" s="57" t="str">
        <f t="shared" si="122"/>
        <v>Enter value</v>
      </c>
      <c r="N343" s="55" t="str">
        <f t="shared" si="123"/>
        <v>Enter value</v>
      </c>
      <c r="O343" s="55" t="str">
        <f t="shared" si="124"/>
        <v>Enter value</v>
      </c>
      <c r="P343" s="55" t="str">
        <f t="shared" si="135"/>
        <v>Enter value</v>
      </c>
      <c r="Q343" s="56" t="str">
        <f t="shared" si="125"/>
        <v>Enter value</v>
      </c>
      <c r="R343" s="57" t="str">
        <f t="shared" si="136"/>
        <v>Enter value</v>
      </c>
      <c r="S343" s="58" t="str">
        <f t="shared" si="126"/>
        <v>Enter value</v>
      </c>
      <c r="T343" s="55" t="str">
        <f t="shared" si="140"/>
        <v>Enter value</v>
      </c>
      <c r="U343" s="56" t="str">
        <f t="shared" si="127"/>
        <v>Enter value</v>
      </c>
      <c r="V343" s="57" t="str">
        <f t="shared" si="128"/>
        <v>Enter value</v>
      </c>
      <c r="W343" s="55" t="str">
        <f t="shared" si="137"/>
        <v>Enter value</v>
      </c>
      <c r="X343" s="55" t="str">
        <f t="shared" si="137"/>
        <v>Enter value</v>
      </c>
      <c r="Y343" s="57" t="str">
        <f t="shared" si="137"/>
        <v>Enter value</v>
      </c>
      <c r="Z343" s="55" t="str">
        <f t="shared" si="137"/>
        <v>Enter value</v>
      </c>
      <c r="AA343" s="57" t="str">
        <f t="shared" si="129"/>
        <v>Enter value</v>
      </c>
      <c r="AB343" s="55" t="str">
        <f t="shared" si="130"/>
        <v>Enter value</v>
      </c>
      <c r="AC343" s="55" t="str">
        <f t="shared" si="131"/>
        <v>Enter value</v>
      </c>
      <c r="AD343" s="70" t="str">
        <f t="shared" si="138"/>
        <v>Do not enter value here</v>
      </c>
      <c r="AE343" s="70" t="str">
        <f>IF(OR(H343="Enter Value",H343="Leave Blank"),"Do not enter value here",IF(G343="1 - Low",VLOOKUP(B343,'Rent Limts'!$D$14:$L$20,8,FALSE),IF(G343="2 - High",VLOOKUP(B343,'Rent Limts'!$D$14:$I$20,6,FALSE),IF(D343="HCD",VLOOKUP(B343,'Rent Limts'!$D$2:$S$7,MATCH(H343,'Rent Limts'!$D$1:$S$1,0),0),VLOOKUP(B343,'Rent Limts'!$D$8:$S$13,MATCH(H343,'Rent Limts'!$D$1:$S$1,0),0)))))</f>
        <v>Do not enter value here</v>
      </c>
      <c r="AF343" s="71" t="str">
        <f t="shared" si="141"/>
        <v>Do not enter value here</v>
      </c>
      <c r="AG343" s="70" t="str">
        <f>IF(OR(H343="Enter Value",H343="Leave Blank"),"Do not enter value here",IF(G343="1 - Low",VLOOKUP(B343,'Income Limit'!$D$14:$L$20,8,FALSE),IF(G343="2 - High",VLOOKUP(B343,'Income Limit'!$D$14:$I$20,6,FALSE),IF(D343="HCD",VLOOKUP(B343,'Income Limit'!$D$2:$S$7,MATCH(H343,'Income Limit'!$D$1:$S$1,0),0),VLOOKUP(B343,'Income Limit'!$D$8:$S$13,MATCH(H343,'Income Limit'!$D$1:$S$1,0),0)))))</f>
        <v>Do not enter value here</v>
      </c>
      <c r="AH343" s="72" t="str">
        <f t="shared" si="139"/>
        <v>Do not enter value here</v>
      </c>
    </row>
    <row r="344" spans="1:34" ht="43.2">
      <c r="A344" s="65"/>
      <c r="B344" s="65"/>
      <c r="C344" s="65"/>
      <c r="D344" s="65"/>
      <c r="E344" s="55" t="s">
        <v>53</v>
      </c>
      <c r="F344" s="55" t="str">
        <f t="shared" si="132"/>
        <v>Enter value</v>
      </c>
      <c r="G344" s="55" t="str">
        <f t="shared" si="133"/>
        <v>Enter value</v>
      </c>
      <c r="H344" s="58" t="str">
        <f t="shared" si="134"/>
        <v>Enter value</v>
      </c>
      <c r="I344" s="55" t="str">
        <f t="shared" si="133"/>
        <v>Enter value</v>
      </c>
      <c r="J344" s="56" t="str">
        <f t="shared" si="119"/>
        <v>Enter value</v>
      </c>
      <c r="K344" s="56" t="str">
        <f t="shared" si="120"/>
        <v>Enter value</v>
      </c>
      <c r="L344" s="57" t="str">
        <f t="shared" si="121"/>
        <v>Enter value</v>
      </c>
      <c r="M344" s="57" t="str">
        <f t="shared" si="122"/>
        <v>Enter value</v>
      </c>
      <c r="N344" s="55" t="str">
        <f t="shared" si="123"/>
        <v>Enter value</v>
      </c>
      <c r="O344" s="55" t="str">
        <f t="shared" si="124"/>
        <v>Enter value</v>
      </c>
      <c r="P344" s="55" t="str">
        <f t="shared" si="135"/>
        <v>Enter value</v>
      </c>
      <c r="Q344" s="56" t="str">
        <f t="shared" si="125"/>
        <v>Enter value</v>
      </c>
      <c r="R344" s="57" t="str">
        <f t="shared" si="136"/>
        <v>Enter value</v>
      </c>
      <c r="S344" s="58" t="str">
        <f t="shared" si="126"/>
        <v>Enter value</v>
      </c>
      <c r="T344" s="55" t="str">
        <f t="shared" si="140"/>
        <v>Enter value</v>
      </c>
      <c r="U344" s="56" t="str">
        <f t="shared" si="127"/>
        <v>Enter value</v>
      </c>
      <c r="V344" s="57" t="str">
        <f t="shared" si="128"/>
        <v>Enter value</v>
      </c>
      <c r="W344" s="55" t="str">
        <f t="shared" si="137"/>
        <v>Enter value</v>
      </c>
      <c r="X344" s="55" t="str">
        <f t="shared" si="137"/>
        <v>Enter value</v>
      </c>
      <c r="Y344" s="57" t="str">
        <f t="shared" si="137"/>
        <v>Enter value</v>
      </c>
      <c r="Z344" s="55" t="str">
        <f t="shared" si="137"/>
        <v>Enter value</v>
      </c>
      <c r="AA344" s="57" t="str">
        <f t="shared" si="129"/>
        <v>Enter value</v>
      </c>
      <c r="AB344" s="55" t="str">
        <f t="shared" si="130"/>
        <v>Enter value</v>
      </c>
      <c r="AC344" s="55" t="str">
        <f t="shared" si="131"/>
        <v>Enter value</v>
      </c>
      <c r="AD344" s="70" t="str">
        <f t="shared" si="138"/>
        <v>Do not enter value here</v>
      </c>
      <c r="AE344" s="70" t="str">
        <f>IF(OR(H344="Enter Value",H344="Leave Blank"),"Do not enter value here",IF(G344="1 - Low",VLOOKUP(B344,'Rent Limts'!$D$14:$L$20,8,FALSE),IF(G344="2 - High",VLOOKUP(B344,'Rent Limts'!$D$14:$I$20,6,FALSE),IF(D344="HCD",VLOOKUP(B344,'Rent Limts'!$D$2:$S$7,MATCH(H344,'Rent Limts'!$D$1:$S$1,0),0),VLOOKUP(B344,'Rent Limts'!$D$8:$S$13,MATCH(H344,'Rent Limts'!$D$1:$S$1,0),0)))))</f>
        <v>Do not enter value here</v>
      </c>
      <c r="AF344" s="71" t="str">
        <f t="shared" si="141"/>
        <v>Do not enter value here</v>
      </c>
      <c r="AG344" s="70" t="str">
        <f>IF(OR(H344="Enter Value",H344="Leave Blank"),"Do not enter value here",IF(G344="1 - Low",VLOOKUP(B344,'Income Limit'!$D$14:$L$20,8,FALSE),IF(G344="2 - High",VLOOKUP(B344,'Income Limit'!$D$14:$I$20,6,FALSE),IF(D344="HCD",VLOOKUP(B344,'Income Limit'!$D$2:$S$7,MATCH(H344,'Income Limit'!$D$1:$S$1,0),0),VLOOKUP(B344,'Income Limit'!$D$8:$S$13,MATCH(H344,'Income Limit'!$D$1:$S$1,0),0)))))</f>
        <v>Do not enter value here</v>
      </c>
      <c r="AH344" s="72" t="str">
        <f t="shared" si="139"/>
        <v>Do not enter value here</v>
      </c>
    </row>
    <row r="345" spans="1:34" ht="43.2">
      <c r="A345" s="65"/>
      <c r="B345" s="65"/>
      <c r="C345" s="65"/>
      <c r="D345" s="65"/>
      <c r="E345" s="55" t="s">
        <v>53</v>
      </c>
      <c r="F345" s="55" t="str">
        <f t="shared" si="132"/>
        <v>Enter value</v>
      </c>
      <c r="G345" s="55" t="str">
        <f t="shared" si="133"/>
        <v>Enter value</v>
      </c>
      <c r="H345" s="58" t="str">
        <f t="shared" si="134"/>
        <v>Enter value</v>
      </c>
      <c r="I345" s="55" t="str">
        <f t="shared" si="133"/>
        <v>Enter value</v>
      </c>
      <c r="J345" s="56" t="str">
        <f t="shared" si="119"/>
        <v>Enter value</v>
      </c>
      <c r="K345" s="56" t="str">
        <f t="shared" si="120"/>
        <v>Enter value</v>
      </c>
      <c r="L345" s="57" t="str">
        <f t="shared" si="121"/>
        <v>Enter value</v>
      </c>
      <c r="M345" s="57" t="str">
        <f t="shared" si="122"/>
        <v>Enter value</v>
      </c>
      <c r="N345" s="55" t="str">
        <f t="shared" si="123"/>
        <v>Enter value</v>
      </c>
      <c r="O345" s="55" t="str">
        <f t="shared" si="124"/>
        <v>Enter value</v>
      </c>
      <c r="P345" s="55" t="str">
        <f t="shared" si="135"/>
        <v>Enter value</v>
      </c>
      <c r="Q345" s="56" t="str">
        <f t="shared" si="125"/>
        <v>Enter value</v>
      </c>
      <c r="R345" s="57" t="str">
        <f t="shared" si="136"/>
        <v>Enter value</v>
      </c>
      <c r="S345" s="58" t="str">
        <f t="shared" si="126"/>
        <v>Enter value</v>
      </c>
      <c r="T345" s="55" t="str">
        <f t="shared" si="140"/>
        <v>Enter value</v>
      </c>
      <c r="U345" s="56" t="str">
        <f t="shared" si="127"/>
        <v>Enter value</v>
      </c>
      <c r="V345" s="57" t="str">
        <f t="shared" si="128"/>
        <v>Enter value</v>
      </c>
      <c r="W345" s="55" t="str">
        <f t="shared" si="137"/>
        <v>Enter value</v>
      </c>
      <c r="X345" s="55" t="str">
        <f t="shared" si="137"/>
        <v>Enter value</v>
      </c>
      <c r="Y345" s="57" t="str">
        <f t="shared" si="137"/>
        <v>Enter value</v>
      </c>
      <c r="Z345" s="55" t="str">
        <f t="shared" si="137"/>
        <v>Enter value</v>
      </c>
      <c r="AA345" s="57" t="str">
        <f t="shared" si="129"/>
        <v>Enter value</v>
      </c>
      <c r="AB345" s="55" t="str">
        <f t="shared" si="130"/>
        <v>Enter value</v>
      </c>
      <c r="AC345" s="55" t="str">
        <f t="shared" si="131"/>
        <v>Enter value</v>
      </c>
      <c r="AD345" s="70" t="str">
        <f t="shared" si="138"/>
        <v>Do not enter value here</v>
      </c>
      <c r="AE345" s="70" t="str">
        <f>IF(OR(H345="Enter Value",H345="Leave Blank"),"Do not enter value here",IF(G345="1 - Low",VLOOKUP(B345,'Rent Limts'!$D$14:$L$20,8,FALSE),IF(G345="2 - High",VLOOKUP(B345,'Rent Limts'!$D$14:$I$20,6,FALSE),IF(D345="HCD",VLOOKUP(B345,'Rent Limts'!$D$2:$S$7,MATCH(H345,'Rent Limts'!$D$1:$S$1,0),0),VLOOKUP(B345,'Rent Limts'!$D$8:$S$13,MATCH(H345,'Rent Limts'!$D$1:$S$1,0),0)))))</f>
        <v>Do not enter value here</v>
      </c>
      <c r="AF345" s="71" t="str">
        <f t="shared" si="141"/>
        <v>Do not enter value here</v>
      </c>
      <c r="AG345" s="70" t="str">
        <f>IF(OR(H345="Enter Value",H345="Leave Blank"),"Do not enter value here",IF(G345="1 - Low",VLOOKUP(B345,'Income Limit'!$D$14:$L$20,8,FALSE),IF(G345="2 - High",VLOOKUP(B345,'Income Limit'!$D$14:$I$20,6,FALSE),IF(D345="HCD",VLOOKUP(B345,'Income Limit'!$D$2:$S$7,MATCH(H345,'Income Limit'!$D$1:$S$1,0),0),VLOOKUP(B345,'Income Limit'!$D$8:$S$13,MATCH(H345,'Income Limit'!$D$1:$S$1,0),0)))))</f>
        <v>Do not enter value here</v>
      </c>
      <c r="AH345" s="72" t="str">
        <f t="shared" si="139"/>
        <v>Do not enter value here</v>
      </c>
    </row>
    <row r="346" spans="1:34" ht="43.2">
      <c r="A346" s="65"/>
      <c r="B346" s="65"/>
      <c r="C346" s="65"/>
      <c r="D346" s="65"/>
      <c r="E346" s="55" t="s">
        <v>53</v>
      </c>
      <c r="F346" s="55" t="str">
        <f t="shared" si="132"/>
        <v>Enter value</v>
      </c>
      <c r="G346" s="55" t="str">
        <f t="shared" si="133"/>
        <v>Enter value</v>
      </c>
      <c r="H346" s="58" t="str">
        <f t="shared" si="134"/>
        <v>Enter value</v>
      </c>
      <c r="I346" s="55" t="str">
        <f t="shared" si="133"/>
        <v>Enter value</v>
      </c>
      <c r="J346" s="56" t="str">
        <f t="shared" si="119"/>
        <v>Enter value</v>
      </c>
      <c r="K346" s="56" t="str">
        <f t="shared" si="120"/>
        <v>Enter value</v>
      </c>
      <c r="L346" s="57" t="str">
        <f t="shared" si="121"/>
        <v>Enter value</v>
      </c>
      <c r="M346" s="57" t="str">
        <f t="shared" si="122"/>
        <v>Enter value</v>
      </c>
      <c r="N346" s="55" t="str">
        <f t="shared" si="123"/>
        <v>Enter value</v>
      </c>
      <c r="O346" s="55" t="str">
        <f t="shared" si="124"/>
        <v>Enter value</v>
      </c>
      <c r="P346" s="55" t="str">
        <f t="shared" si="135"/>
        <v>Enter value</v>
      </c>
      <c r="Q346" s="56" t="str">
        <f t="shared" si="125"/>
        <v>Enter value</v>
      </c>
      <c r="R346" s="57" t="str">
        <f t="shared" si="136"/>
        <v>Enter value</v>
      </c>
      <c r="S346" s="58" t="str">
        <f t="shared" si="126"/>
        <v>Enter value</v>
      </c>
      <c r="T346" s="55" t="str">
        <f t="shared" si="140"/>
        <v>Enter value</v>
      </c>
      <c r="U346" s="56" t="str">
        <f t="shared" si="127"/>
        <v>Enter value</v>
      </c>
      <c r="V346" s="57" t="str">
        <f t="shared" si="128"/>
        <v>Enter value</v>
      </c>
      <c r="W346" s="55" t="str">
        <f t="shared" si="137"/>
        <v>Enter value</v>
      </c>
      <c r="X346" s="55" t="str">
        <f t="shared" si="137"/>
        <v>Enter value</v>
      </c>
      <c r="Y346" s="57" t="str">
        <f t="shared" si="137"/>
        <v>Enter value</v>
      </c>
      <c r="Z346" s="55" t="str">
        <f t="shared" si="137"/>
        <v>Enter value</v>
      </c>
      <c r="AA346" s="57" t="str">
        <f t="shared" si="129"/>
        <v>Enter value</v>
      </c>
      <c r="AB346" s="55" t="str">
        <f t="shared" si="130"/>
        <v>Enter value</v>
      </c>
      <c r="AC346" s="55" t="str">
        <f t="shared" si="131"/>
        <v>Enter value</v>
      </c>
      <c r="AD346" s="70" t="str">
        <f t="shared" si="138"/>
        <v>Do not enter value here</v>
      </c>
      <c r="AE346" s="70" t="str">
        <f>IF(OR(H346="Enter Value",H346="Leave Blank"),"Do not enter value here",IF(G346="1 - Low",VLOOKUP(B346,'Rent Limts'!$D$14:$L$20,8,FALSE),IF(G346="2 - High",VLOOKUP(B346,'Rent Limts'!$D$14:$I$20,6,FALSE),IF(D346="HCD",VLOOKUP(B346,'Rent Limts'!$D$2:$S$7,MATCH(H346,'Rent Limts'!$D$1:$S$1,0),0),VLOOKUP(B346,'Rent Limts'!$D$8:$S$13,MATCH(H346,'Rent Limts'!$D$1:$S$1,0),0)))))</f>
        <v>Do not enter value here</v>
      </c>
      <c r="AF346" s="71" t="str">
        <f t="shared" si="141"/>
        <v>Do not enter value here</v>
      </c>
      <c r="AG346" s="70" t="str">
        <f>IF(OR(H346="Enter Value",H346="Leave Blank"),"Do not enter value here",IF(G346="1 - Low",VLOOKUP(B346,'Income Limit'!$D$14:$L$20,8,FALSE),IF(G346="2 - High",VLOOKUP(B346,'Income Limit'!$D$14:$I$20,6,FALSE),IF(D346="HCD",VLOOKUP(B346,'Income Limit'!$D$2:$S$7,MATCH(H346,'Income Limit'!$D$1:$S$1,0),0),VLOOKUP(B346,'Income Limit'!$D$8:$S$13,MATCH(H346,'Income Limit'!$D$1:$S$1,0),0)))))</f>
        <v>Do not enter value here</v>
      </c>
      <c r="AH346" s="72" t="str">
        <f t="shared" si="139"/>
        <v>Do not enter value here</v>
      </c>
    </row>
    <row r="347" spans="1:34" ht="43.2">
      <c r="A347" s="65"/>
      <c r="B347" s="65"/>
      <c r="C347" s="65"/>
      <c r="D347" s="65"/>
      <c r="E347" s="55" t="s">
        <v>53</v>
      </c>
      <c r="F347" s="55" t="str">
        <f t="shared" si="132"/>
        <v>Enter value</v>
      </c>
      <c r="G347" s="55" t="str">
        <f t="shared" si="133"/>
        <v>Enter value</v>
      </c>
      <c r="H347" s="58" t="str">
        <f t="shared" si="134"/>
        <v>Enter value</v>
      </c>
      <c r="I347" s="55" t="str">
        <f t="shared" si="133"/>
        <v>Enter value</v>
      </c>
      <c r="J347" s="56" t="str">
        <f t="shared" si="119"/>
        <v>Enter value</v>
      </c>
      <c r="K347" s="56" t="str">
        <f t="shared" si="120"/>
        <v>Enter value</v>
      </c>
      <c r="L347" s="57" t="str">
        <f t="shared" si="121"/>
        <v>Enter value</v>
      </c>
      <c r="M347" s="57" t="str">
        <f t="shared" si="122"/>
        <v>Enter value</v>
      </c>
      <c r="N347" s="55" t="str">
        <f t="shared" si="123"/>
        <v>Enter value</v>
      </c>
      <c r="O347" s="55" t="str">
        <f t="shared" si="124"/>
        <v>Enter value</v>
      </c>
      <c r="P347" s="55" t="str">
        <f t="shared" si="135"/>
        <v>Enter value</v>
      </c>
      <c r="Q347" s="56" t="str">
        <f t="shared" si="125"/>
        <v>Enter value</v>
      </c>
      <c r="R347" s="57" t="str">
        <f t="shared" si="136"/>
        <v>Enter value</v>
      </c>
      <c r="S347" s="58" t="str">
        <f t="shared" si="126"/>
        <v>Enter value</v>
      </c>
      <c r="T347" s="55" t="str">
        <f t="shared" si="140"/>
        <v>Enter value</v>
      </c>
      <c r="U347" s="56" t="str">
        <f t="shared" si="127"/>
        <v>Enter value</v>
      </c>
      <c r="V347" s="57" t="str">
        <f t="shared" si="128"/>
        <v>Enter value</v>
      </c>
      <c r="W347" s="55" t="str">
        <f t="shared" si="137"/>
        <v>Enter value</v>
      </c>
      <c r="X347" s="55" t="str">
        <f t="shared" si="137"/>
        <v>Enter value</v>
      </c>
      <c r="Y347" s="57" t="str">
        <f t="shared" si="137"/>
        <v>Enter value</v>
      </c>
      <c r="Z347" s="55" t="str">
        <f t="shared" si="137"/>
        <v>Enter value</v>
      </c>
      <c r="AA347" s="57" t="str">
        <f t="shared" si="129"/>
        <v>Enter value</v>
      </c>
      <c r="AB347" s="55" t="str">
        <f t="shared" si="130"/>
        <v>Enter value</v>
      </c>
      <c r="AC347" s="55" t="str">
        <f t="shared" si="131"/>
        <v>Enter value</v>
      </c>
      <c r="AD347" s="70" t="str">
        <f t="shared" si="138"/>
        <v>Do not enter value here</v>
      </c>
      <c r="AE347" s="70" t="str">
        <f>IF(OR(H347="Enter Value",H347="Leave Blank"),"Do not enter value here",IF(G347="1 - Low",VLOOKUP(B347,'Rent Limts'!$D$14:$L$20,8,FALSE),IF(G347="2 - High",VLOOKUP(B347,'Rent Limts'!$D$14:$I$20,6,FALSE),IF(D347="HCD",VLOOKUP(B347,'Rent Limts'!$D$2:$S$7,MATCH(H347,'Rent Limts'!$D$1:$S$1,0),0),VLOOKUP(B347,'Rent Limts'!$D$8:$S$13,MATCH(H347,'Rent Limts'!$D$1:$S$1,0),0)))))</f>
        <v>Do not enter value here</v>
      </c>
      <c r="AF347" s="71" t="str">
        <f t="shared" si="141"/>
        <v>Do not enter value here</v>
      </c>
      <c r="AG347" s="70" t="str">
        <f>IF(OR(H347="Enter Value",H347="Leave Blank"),"Do not enter value here",IF(G347="1 - Low",VLOOKUP(B347,'Income Limit'!$D$14:$L$20,8,FALSE),IF(G347="2 - High",VLOOKUP(B347,'Income Limit'!$D$14:$I$20,6,FALSE),IF(D347="HCD",VLOOKUP(B347,'Income Limit'!$D$2:$S$7,MATCH(H347,'Income Limit'!$D$1:$S$1,0),0),VLOOKUP(B347,'Income Limit'!$D$8:$S$13,MATCH(H347,'Income Limit'!$D$1:$S$1,0),0)))))</f>
        <v>Do not enter value here</v>
      </c>
      <c r="AH347" s="72" t="str">
        <f t="shared" si="139"/>
        <v>Do not enter value here</v>
      </c>
    </row>
    <row r="348" spans="1:34" ht="43.2">
      <c r="A348" s="65"/>
      <c r="B348" s="65"/>
      <c r="C348" s="65"/>
      <c r="D348" s="65"/>
      <c r="E348" s="55" t="s">
        <v>53</v>
      </c>
      <c r="F348" s="55" t="str">
        <f t="shared" si="132"/>
        <v>Enter value</v>
      </c>
      <c r="G348" s="55" t="str">
        <f t="shared" si="133"/>
        <v>Enter value</v>
      </c>
      <c r="H348" s="58" t="str">
        <f t="shared" si="134"/>
        <v>Enter value</v>
      </c>
      <c r="I348" s="55" t="str">
        <f t="shared" si="133"/>
        <v>Enter value</v>
      </c>
      <c r="J348" s="56" t="str">
        <f t="shared" si="119"/>
        <v>Enter value</v>
      </c>
      <c r="K348" s="56" t="str">
        <f t="shared" si="120"/>
        <v>Enter value</v>
      </c>
      <c r="L348" s="57" t="str">
        <f t="shared" si="121"/>
        <v>Enter value</v>
      </c>
      <c r="M348" s="57" t="str">
        <f t="shared" si="122"/>
        <v>Enter value</v>
      </c>
      <c r="N348" s="55" t="str">
        <f t="shared" si="123"/>
        <v>Enter value</v>
      </c>
      <c r="O348" s="55" t="str">
        <f t="shared" si="124"/>
        <v>Enter value</v>
      </c>
      <c r="P348" s="55" t="str">
        <f t="shared" si="135"/>
        <v>Enter value</v>
      </c>
      <c r="Q348" s="56" t="str">
        <f t="shared" si="125"/>
        <v>Enter value</v>
      </c>
      <c r="R348" s="57" t="str">
        <f t="shared" si="136"/>
        <v>Enter value</v>
      </c>
      <c r="S348" s="58" t="str">
        <f t="shared" si="126"/>
        <v>Enter value</v>
      </c>
      <c r="T348" s="55" t="str">
        <f t="shared" si="140"/>
        <v>Enter value</v>
      </c>
      <c r="U348" s="56" t="str">
        <f t="shared" si="127"/>
        <v>Enter value</v>
      </c>
      <c r="V348" s="57" t="str">
        <f t="shared" si="128"/>
        <v>Enter value</v>
      </c>
      <c r="W348" s="55" t="str">
        <f t="shared" si="137"/>
        <v>Enter value</v>
      </c>
      <c r="X348" s="55" t="str">
        <f t="shared" si="137"/>
        <v>Enter value</v>
      </c>
      <c r="Y348" s="57" t="str">
        <f t="shared" si="137"/>
        <v>Enter value</v>
      </c>
      <c r="Z348" s="55" t="str">
        <f t="shared" si="137"/>
        <v>Enter value</v>
      </c>
      <c r="AA348" s="57" t="str">
        <f t="shared" si="129"/>
        <v>Enter value</v>
      </c>
      <c r="AB348" s="55" t="str">
        <f t="shared" si="130"/>
        <v>Enter value</v>
      </c>
      <c r="AC348" s="55" t="str">
        <f t="shared" si="131"/>
        <v>Enter value</v>
      </c>
      <c r="AD348" s="70" t="str">
        <f t="shared" si="138"/>
        <v>Do not enter value here</v>
      </c>
      <c r="AE348" s="70" t="str">
        <f>IF(OR(H348="Enter Value",H348="Leave Blank"),"Do not enter value here",IF(G348="1 - Low",VLOOKUP(B348,'Rent Limts'!$D$14:$L$20,8,FALSE),IF(G348="2 - High",VLOOKUP(B348,'Rent Limts'!$D$14:$I$20,6,FALSE),IF(D348="HCD",VLOOKUP(B348,'Rent Limts'!$D$2:$S$7,MATCH(H348,'Rent Limts'!$D$1:$S$1,0),0),VLOOKUP(B348,'Rent Limts'!$D$8:$S$13,MATCH(H348,'Rent Limts'!$D$1:$S$1,0),0)))))</f>
        <v>Do not enter value here</v>
      </c>
      <c r="AF348" s="71" t="str">
        <f t="shared" si="141"/>
        <v>Do not enter value here</v>
      </c>
      <c r="AG348" s="70" t="str">
        <f>IF(OR(H348="Enter Value",H348="Leave Blank"),"Do not enter value here",IF(G348="1 - Low",VLOOKUP(B348,'Income Limit'!$D$14:$L$20,8,FALSE),IF(G348="2 - High",VLOOKUP(B348,'Income Limit'!$D$14:$I$20,6,FALSE),IF(D348="HCD",VLOOKUP(B348,'Income Limit'!$D$2:$S$7,MATCH(H348,'Income Limit'!$D$1:$S$1,0),0),VLOOKUP(B348,'Income Limit'!$D$8:$S$13,MATCH(H348,'Income Limit'!$D$1:$S$1,0),0)))))</f>
        <v>Do not enter value here</v>
      </c>
      <c r="AH348" s="72" t="str">
        <f t="shared" si="139"/>
        <v>Do not enter value here</v>
      </c>
    </row>
    <row r="349" spans="1:34" ht="43.2">
      <c r="A349" s="65"/>
      <c r="B349" s="65"/>
      <c r="C349" s="65"/>
      <c r="D349" s="65"/>
      <c r="E349" s="55" t="s">
        <v>53</v>
      </c>
      <c r="F349" s="55" t="str">
        <f t="shared" si="132"/>
        <v>Enter value</v>
      </c>
      <c r="G349" s="55" t="str">
        <f t="shared" si="133"/>
        <v>Enter value</v>
      </c>
      <c r="H349" s="58" t="str">
        <f t="shared" si="134"/>
        <v>Enter value</v>
      </c>
      <c r="I349" s="55" t="str">
        <f t="shared" si="133"/>
        <v>Enter value</v>
      </c>
      <c r="J349" s="56" t="str">
        <f t="shared" si="119"/>
        <v>Enter value</v>
      </c>
      <c r="K349" s="56" t="str">
        <f t="shared" si="120"/>
        <v>Enter value</v>
      </c>
      <c r="L349" s="57" t="str">
        <f t="shared" si="121"/>
        <v>Enter value</v>
      </c>
      <c r="M349" s="57" t="str">
        <f t="shared" si="122"/>
        <v>Enter value</v>
      </c>
      <c r="N349" s="55" t="str">
        <f t="shared" si="123"/>
        <v>Enter value</v>
      </c>
      <c r="O349" s="55" t="str">
        <f t="shared" si="124"/>
        <v>Enter value</v>
      </c>
      <c r="P349" s="55" t="str">
        <f t="shared" si="135"/>
        <v>Enter value</v>
      </c>
      <c r="Q349" s="56" t="str">
        <f t="shared" si="125"/>
        <v>Enter value</v>
      </c>
      <c r="R349" s="57" t="str">
        <f t="shared" si="136"/>
        <v>Enter value</v>
      </c>
      <c r="S349" s="58" t="str">
        <f t="shared" si="126"/>
        <v>Enter value</v>
      </c>
      <c r="T349" s="55" t="str">
        <f t="shared" si="140"/>
        <v>Enter value</v>
      </c>
      <c r="U349" s="56" t="str">
        <f t="shared" si="127"/>
        <v>Enter value</v>
      </c>
      <c r="V349" s="57" t="str">
        <f t="shared" si="128"/>
        <v>Enter value</v>
      </c>
      <c r="W349" s="55" t="str">
        <f t="shared" si="137"/>
        <v>Enter value</v>
      </c>
      <c r="X349" s="55" t="str">
        <f t="shared" si="137"/>
        <v>Enter value</v>
      </c>
      <c r="Y349" s="57" t="str">
        <f t="shared" si="137"/>
        <v>Enter value</v>
      </c>
      <c r="Z349" s="55" t="str">
        <f t="shared" si="137"/>
        <v>Enter value</v>
      </c>
      <c r="AA349" s="57" t="str">
        <f t="shared" si="129"/>
        <v>Enter value</v>
      </c>
      <c r="AB349" s="55" t="str">
        <f t="shared" si="130"/>
        <v>Enter value</v>
      </c>
      <c r="AC349" s="55" t="str">
        <f t="shared" si="131"/>
        <v>Enter value</v>
      </c>
      <c r="AD349" s="70" t="str">
        <f t="shared" si="138"/>
        <v>Do not enter value here</v>
      </c>
      <c r="AE349" s="70" t="str">
        <f>IF(OR(H349="Enter Value",H349="Leave Blank"),"Do not enter value here",IF(G349="1 - Low",VLOOKUP(B349,'Rent Limts'!$D$14:$L$20,8,FALSE),IF(G349="2 - High",VLOOKUP(B349,'Rent Limts'!$D$14:$I$20,6,FALSE),IF(D349="HCD",VLOOKUP(B349,'Rent Limts'!$D$2:$S$7,MATCH(H349,'Rent Limts'!$D$1:$S$1,0),0),VLOOKUP(B349,'Rent Limts'!$D$8:$S$13,MATCH(H349,'Rent Limts'!$D$1:$S$1,0),0)))))</f>
        <v>Do not enter value here</v>
      </c>
      <c r="AF349" s="71" t="str">
        <f t="shared" si="141"/>
        <v>Do not enter value here</v>
      </c>
      <c r="AG349" s="70" t="str">
        <f>IF(OR(H349="Enter Value",H349="Leave Blank"),"Do not enter value here",IF(G349="1 - Low",VLOOKUP(B349,'Income Limit'!$D$14:$L$20,8,FALSE),IF(G349="2 - High",VLOOKUP(B349,'Income Limit'!$D$14:$I$20,6,FALSE),IF(D349="HCD",VLOOKUP(B349,'Income Limit'!$D$2:$S$7,MATCH(H349,'Income Limit'!$D$1:$S$1,0),0),VLOOKUP(B349,'Income Limit'!$D$8:$S$13,MATCH(H349,'Income Limit'!$D$1:$S$1,0),0)))))</f>
        <v>Do not enter value here</v>
      </c>
      <c r="AH349" s="72" t="str">
        <f t="shared" si="139"/>
        <v>Do not enter value here</v>
      </c>
    </row>
    <row r="350" spans="1:34" ht="43.2">
      <c r="A350" s="65"/>
      <c r="B350" s="65"/>
      <c r="C350" s="65"/>
      <c r="D350" s="65"/>
      <c r="E350" s="55" t="s">
        <v>53</v>
      </c>
      <c r="F350" s="55" t="str">
        <f t="shared" si="132"/>
        <v>Enter value</v>
      </c>
      <c r="G350" s="55" t="str">
        <f t="shared" si="133"/>
        <v>Enter value</v>
      </c>
      <c r="H350" s="58" t="str">
        <f t="shared" si="134"/>
        <v>Enter value</v>
      </c>
      <c r="I350" s="55" t="str">
        <f t="shared" si="133"/>
        <v>Enter value</v>
      </c>
      <c r="J350" s="56" t="str">
        <f t="shared" si="119"/>
        <v>Enter value</v>
      </c>
      <c r="K350" s="56" t="str">
        <f t="shared" si="120"/>
        <v>Enter value</v>
      </c>
      <c r="L350" s="57" t="str">
        <f t="shared" si="121"/>
        <v>Enter value</v>
      </c>
      <c r="M350" s="57" t="str">
        <f t="shared" si="122"/>
        <v>Enter value</v>
      </c>
      <c r="N350" s="55" t="str">
        <f t="shared" si="123"/>
        <v>Enter value</v>
      </c>
      <c r="O350" s="55" t="str">
        <f t="shared" si="124"/>
        <v>Enter value</v>
      </c>
      <c r="P350" s="55" t="str">
        <f t="shared" si="135"/>
        <v>Enter value</v>
      </c>
      <c r="Q350" s="56" t="str">
        <f t="shared" si="125"/>
        <v>Enter value</v>
      </c>
      <c r="R350" s="57" t="str">
        <f t="shared" si="136"/>
        <v>Enter value</v>
      </c>
      <c r="S350" s="58" t="str">
        <f t="shared" si="126"/>
        <v>Enter value</v>
      </c>
      <c r="T350" s="55" t="str">
        <f t="shared" si="140"/>
        <v>Enter value</v>
      </c>
      <c r="U350" s="56" t="str">
        <f t="shared" si="127"/>
        <v>Enter value</v>
      </c>
      <c r="V350" s="57" t="str">
        <f t="shared" si="128"/>
        <v>Enter value</v>
      </c>
      <c r="W350" s="55" t="str">
        <f t="shared" si="137"/>
        <v>Enter value</v>
      </c>
      <c r="X350" s="55" t="str">
        <f t="shared" si="137"/>
        <v>Enter value</v>
      </c>
      <c r="Y350" s="57" t="str">
        <f t="shared" si="137"/>
        <v>Enter value</v>
      </c>
      <c r="Z350" s="55" t="str">
        <f t="shared" si="137"/>
        <v>Enter value</v>
      </c>
      <c r="AA350" s="57" t="str">
        <f t="shared" si="129"/>
        <v>Enter value</v>
      </c>
      <c r="AB350" s="55" t="str">
        <f t="shared" si="130"/>
        <v>Enter value</v>
      </c>
      <c r="AC350" s="55" t="str">
        <f t="shared" si="131"/>
        <v>Enter value</v>
      </c>
      <c r="AD350" s="70" t="str">
        <f t="shared" si="138"/>
        <v>Do not enter value here</v>
      </c>
      <c r="AE350" s="70" t="str">
        <f>IF(OR(H350="Enter Value",H350="Leave Blank"),"Do not enter value here",IF(G350="1 - Low",VLOOKUP(B350,'Rent Limts'!$D$14:$L$20,8,FALSE),IF(G350="2 - High",VLOOKUP(B350,'Rent Limts'!$D$14:$I$20,6,FALSE),IF(D350="HCD",VLOOKUP(B350,'Rent Limts'!$D$2:$S$7,MATCH(H350,'Rent Limts'!$D$1:$S$1,0),0),VLOOKUP(B350,'Rent Limts'!$D$8:$S$13,MATCH(H350,'Rent Limts'!$D$1:$S$1,0),0)))))</f>
        <v>Do not enter value here</v>
      </c>
      <c r="AF350" s="71" t="str">
        <f t="shared" si="141"/>
        <v>Do not enter value here</v>
      </c>
      <c r="AG350" s="70" t="str">
        <f>IF(OR(H350="Enter Value",H350="Leave Blank"),"Do not enter value here",IF(G350="1 - Low",VLOOKUP(B350,'Income Limit'!$D$14:$L$20,8,FALSE),IF(G350="2 - High",VLOOKUP(B350,'Income Limit'!$D$14:$I$20,6,FALSE),IF(D350="HCD",VLOOKUP(B350,'Income Limit'!$D$2:$S$7,MATCH(H350,'Income Limit'!$D$1:$S$1,0),0),VLOOKUP(B350,'Income Limit'!$D$8:$S$13,MATCH(H350,'Income Limit'!$D$1:$S$1,0),0)))))</f>
        <v>Do not enter value here</v>
      </c>
      <c r="AH350" s="72" t="str">
        <f t="shared" si="139"/>
        <v>Do not enter value here</v>
      </c>
    </row>
    <row r="351" spans="1:34" ht="43.2">
      <c r="A351" s="65"/>
      <c r="B351" s="65"/>
      <c r="C351" s="65"/>
      <c r="D351" s="65"/>
      <c r="E351" s="55" t="s">
        <v>53</v>
      </c>
      <c r="F351" s="55" t="str">
        <f t="shared" si="132"/>
        <v>Enter value</v>
      </c>
      <c r="G351" s="55" t="str">
        <f t="shared" si="133"/>
        <v>Enter value</v>
      </c>
      <c r="H351" s="58" t="str">
        <f t="shared" si="134"/>
        <v>Enter value</v>
      </c>
      <c r="I351" s="55" t="str">
        <f t="shared" si="133"/>
        <v>Enter value</v>
      </c>
      <c r="J351" s="56" t="str">
        <f t="shared" si="119"/>
        <v>Enter value</v>
      </c>
      <c r="K351" s="56" t="str">
        <f t="shared" si="120"/>
        <v>Enter value</v>
      </c>
      <c r="L351" s="57" t="str">
        <f t="shared" si="121"/>
        <v>Enter value</v>
      </c>
      <c r="M351" s="57" t="str">
        <f t="shared" si="122"/>
        <v>Enter value</v>
      </c>
      <c r="N351" s="55" t="str">
        <f t="shared" si="123"/>
        <v>Enter value</v>
      </c>
      <c r="O351" s="55" t="str">
        <f t="shared" si="124"/>
        <v>Enter value</v>
      </c>
      <c r="P351" s="55" t="str">
        <f t="shared" si="135"/>
        <v>Enter value</v>
      </c>
      <c r="Q351" s="56" t="str">
        <f t="shared" si="125"/>
        <v>Enter value</v>
      </c>
      <c r="R351" s="57" t="str">
        <f t="shared" si="136"/>
        <v>Enter value</v>
      </c>
      <c r="S351" s="58" t="str">
        <f t="shared" si="126"/>
        <v>Enter value</v>
      </c>
      <c r="T351" s="55" t="str">
        <f t="shared" si="140"/>
        <v>Enter value</v>
      </c>
      <c r="U351" s="56" t="str">
        <f t="shared" si="127"/>
        <v>Enter value</v>
      </c>
      <c r="V351" s="57" t="str">
        <f t="shared" si="128"/>
        <v>Enter value</v>
      </c>
      <c r="W351" s="55" t="str">
        <f t="shared" si="137"/>
        <v>Enter value</v>
      </c>
      <c r="X351" s="55" t="str">
        <f t="shared" si="137"/>
        <v>Enter value</v>
      </c>
      <c r="Y351" s="57" t="str">
        <f t="shared" si="137"/>
        <v>Enter value</v>
      </c>
      <c r="Z351" s="55" t="str">
        <f t="shared" si="137"/>
        <v>Enter value</v>
      </c>
      <c r="AA351" s="57" t="str">
        <f t="shared" si="129"/>
        <v>Enter value</v>
      </c>
      <c r="AB351" s="55" t="str">
        <f t="shared" si="130"/>
        <v>Enter value</v>
      </c>
      <c r="AC351" s="55" t="str">
        <f t="shared" si="131"/>
        <v>Enter value</v>
      </c>
      <c r="AD351" s="70" t="str">
        <f t="shared" si="138"/>
        <v>Do not enter value here</v>
      </c>
      <c r="AE351" s="70" t="str">
        <f>IF(OR(H351="Enter Value",H351="Leave Blank"),"Do not enter value here",IF(G351="1 - Low",VLOOKUP(B351,'Rent Limts'!$D$14:$L$20,8,FALSE),IF(G351="2 - High",VLOOKUP(B351,'Rent Limts'!$D$14:$I$20,6,FALSE),IF(D351="HCD",VLOOKUP(B351,'Rent Limts'!$D$2:$S$7,MATCH(H351,'Rent Limts'!$D$1:$S$1,0),0),VLOOKUP(B351,'Rent Limts'!$D$8:$S$13,MATCH(H351,'Rent Limts'!$D$1:$S$1,0),0)))))</f>
        <v>Do not enter value here</v>
      </c>
      <c r="AF351" s="71" t="str">
        <f t="shared" si="141"/>
        <v>Do not enter value here</v>
      </c>
      <c r="AG351" s="70" t="str">
        <f>IF(OR(H351="Enter Value",H351="Leave Blank"),"Do not enter value here",IF(G351="1 - Low",VLOOKUP(B351,'Income Limit'!$D$14:$L$20,8,FALSE),IF(G351="2 - High",VLOOKUP(B351,'Income Limit'!$D$14:$I$20,6,FALSE),IF(D351="HCD",VLOOKUP(B351,'Income Limit'!$D$2:$S$7,MATCH(H351,'Income Limit'!$D$1:$S$1,0),0),VLOOKUP(B351,'Income Limit'!$D$8:$S$13,MATCH(H351,'Income Limit'!$D$1:$S$1,0),0)))))</f>
        <v>Do not enter value here</v>
      </c>
      <c r="AH351" s="72" t="str">
        <f t="shared" si="139"/>
        <v>Do not enter value here</v>
      </c>
    </row>
    <row r="352" spans="1:34" ht="43.2">
      <c r="A352" s="65"/>
      <c r="B352" s="65"/>
      <c r="C352" s="65"/>
      <c r="D352" s="65"/>
      <c r="E352" s="55" t="s">
        <v>53</v>
      </c>
      <c r="F352" s="55" t="str">
        <f t="shared" si="132"/>
        <v>Enter value</v>
      </c>
      <c r="G352" s="55" t="str">
        <f t="shared" si="133"/>
        <v>Enter value</v>
      </c>
      <c r="H352" s="58" t="str">
        <f t="shared" si="134"/>
        <v>Enter value</v>
      </c>
      <c r="I352" s="55" t="str">
        <f t="shared" si="133"/>
        <v>Enter value</v>
      </c>
      <c r="J352" s="56" t="str">
        <f t="shared" si="119"/>
        <v>Enter value</v>
      </c>
      <c r="K352" s="56" t="str">
        <f t="shared" si="120"/>
        <v>Enter value</v>
      </c>
      <c r="L352" s="57" t="str">
        <f t="shared" si="121"/>
        <v>Enter value</v>
      </c>
      <c r="M352" s="57" t="str">
        <f t="shared" si="122"/>
        <v>Enter value</v>
      </c>
      <c r="N352" s="55" t="str">
        <f t="shared" si="123"/>
        <v>Enter value</v>
      </c>
      <c r="O352" s="55" t="str">
        <f t="shared" si="124"/>
        <v>Enter value</v>
      </c>
      <c r="P352" s="55" t="str">
        <f t="shared" si="135"/>
        <v>Enter value</v>
      </c>
      <c r="Q352" s="56" t="str">
        <f t="shared" si="125"/>
        <v>Enter value</v>
      </c>
      <c r="R352" s="57" t="str">
        <f t="shared" si="136"/>
        <v>Enter value</v>
      </c>
      <c r="S352" s="58" t="str">
        <f t="shared" si="126"/>
        <v>Enter value</v>
      </c>
      <c r="T352" s="55" t="str">
        <f t="shared" si="140"/>
        <v>Enter value</v>
      </c>
      <c r="U352" s="56" t="str">
        <f t="shared" si="127"/>
        <v>Enter value</v>
      </c>
      <c r="V352" s="57" t="str">
        <f t="shared" si="128"/>
        <v>Enter value</v>
      </c>
      <c r="W352" s="55" t="str">
        <f t="shared" si="137"/>
        <v>Enter value</v>
      </c>
      <c r="X352" s="55" t="str">
        <f t="shared" si="137"/>
        <v>Enter value</v>
      </c>
      <c r="Y352" s="57" t="str">
        <f t="shared" si="137"/>
        <v>Enter value</v>
      </c>
      <c r="Z352" s="55" t="str">
        <f t="shared" si="137"/>
        <v>Enter value</v>
      </c>
      <c r="AA352" s="57" t="str">
        <f t="shared" si="129"/>
        <v>Enter value</v>
      </c>
      <c r="AB352" s="55" t="str">
        <f t="shared" si="130"/>
        <v>Enter value</v>
      </c>
      <c r="AC352" s="55" t="str">
        <f t="shared" si="131"/>
        <v>Enter value</v>
      </c>
      <c r="AD352" s="70" t="str">
        <f t="shared" si="138"/>
        <v>Do not enter value here</v>
      </c>
      <c r="AE352" s="70" t="str">
        <f>IF(OR(H352="Enter Value",H352="Leave Blank"),"Do not enter value here",IF(G352="1 - Low",VLOOKUP(B352,'Rent Limts'!$D$14:$L$20,8,FALSE),IF(G352="2 - High",VLOOKUP(B352,'Rent Limts'!$D$14:$I$20,6,FALSE),IF(D352="HCD",VLOOKUP(B352,'Rent Limts'!$D$2:$S$7,MATCH(H352,'Rent Limts'!$D$1:$S$1,0),0),VLOOKUP(B352,'Rent Limts'!$D$8:$S$13,MATCH(H352,'Rent Limts'!$D$1:$S$1,0),0)))))</f>
        <v>Do not enter value here</v>
      </c>
      <c r="AF352" s="71" t="str">
        <f t="shared" si="141"/>
        <v>Do not enter value here</v>
      </c>
      <c r="AG352" s="70" t="str">
        <f>IF(OR(H352="Enter Value",H352="Leave Blank"),"Do not enter value here",IF(G352="1 - Low",VLOOKUP(B352,'Income Limit'!$D$14:$L$20,8,FALSE),IF(G352="2 - High",VLOOKUP(B352,'Income Limit'!$D$14:$I$20,6,FALSE),IF(D352="HCD",VLOOKUP(B352,'Income Limit'!$D$2:$S$7,MATCH(H352,'Income Limit'!$D$1:$S$1,0),0),VLOOKUP(B352,'Income Limit'!$D$8:$S$13,MATCH(H352,'Income Limit'!$D$1:$S$1,0),0)))))</f>
        <v>Do not enter value here</v>
      </c>
      <c r="AH352" s="72" t="str">
        <f t="shared" si="139"/>
        <v>Do not enter value here</v>
      </c>
    </row>
    <row r="353" spans="1:34" ht="43.2">
      <c r="A353" s="65"/>
      <c r="B353" s="65"/>
      <c r="C353" s="65"/>
      <c r="D353" s="65"/>
      <c r="E353" s="55" t="s">
        <v>53</v>
      </c>
      <c r="F353" s="55" t="str">
        <f t="shared" si="132"/>
        <v>Enter value</v>
      </c>
      <c r="G353" s="55" t="str">
        <f t="shared" si="133"/>
        <v>Enter value</v>
      </c>
      <c r="H353" s="58" t="str">
        <f t="shared" si="134"/>
        <v>Enter value</v>
      </c>
      <c r="I353" s="55" t="str">
        <f t="shared" si="133"/>
        <v>Enter value</v>
      </c>
      <c r="J353" s="56" t="str">
        <f t="shared" si="119"/>
        <v>Enter value</v>
      </c>
      <c r="K353" s="56" t="str">
        <f t="shared" si="120"/>
        <v>Enter value</v>
      </c>
      <c r="L353" s="57" t="str">
        <f t="shared" si="121"/>
        <v>Enter value</v>
      </c>
      <c r="M353" s="57" t="str">
        <f t="shared" si="122"/>
        <v>Enter value</v>
      </c>
      <c r="N353" s="55" t="str">
        <f t="shared" si="123"/>
        <v>Enter value</v>
      </c>
      <c r="O353" s="55" t="str">
        <f t="shared" si="124"/>
        <v>Enter value</v>
      </c>
      <c r="P353" s="55" t="str">
        <f t="shared" si="135"/>
        <v>Enter value</v>
      </c>
      <c r="Q353" s="56" t="str">
        <f t="shared" si="125"/>
        <v>Enter value</v>
      </c>
      <c r="R353" s="57" t="str">
        <f t="shared" si="136"/>
        <v>Enter value</v>
      </c>
      <c r="S353" s="58" t="str">
        <f t="shared" si="126"/>
        <v>Enter value</v>
      </c>
      <c r="T353" s="55" t="str">
        <f t="shared" si="140"/>
        <v>Enter value</v>
      </c>
      <c r="U353" s="56" t="str">
        <f t="shared" si="127"/>
        <v>Enter value</v>
      </c>
      <c r="V353" s="57" t="str">
        <f t="shared" si="128"/>
        <v>Enter value</v>
      </c>
      <c r="W353" s="55" t="str">
        <f t="shared" si="137"/>
        <v>Enter value</v>
      </c>
      <c r="X353" s="55" t="str">
        <f t="shared" si="137"/>
        <v>Enter value</v>
      </c>
      <c r="Y353" s="57" t="str">
        <f t="shared" si="137"/>
        <v>Enter value</v>
      </c>
      <c r="Z353" s="55" t="str">
        <f t="shared" si="137"/>
        <v>Enter value</v>
      </c>
      <c r="AA353" s="57" t="str">
        <f t="shared" si="129"/>
        <v>Enter value</v>
      </c>
      <c r="AB353" s="55" t="str">
        <f t="shared" si="130"/>
        <v>Enter value</v>
      </c>
      <c r="AC353" s="55" t="str">
        <f t="shared" si="131"/>
        <v>Enter value</v>
      </c>
      <c r="AD353" s="70" t="str">
        <f t="shared" si="138"/>
        <v>Do not enter value here</v>
      </c>
      <c r="AE353" s="70" t="str">
        <f>IF(OR(H353="Enter Value",H353="Leave Blank"),"Do not enter value here",IF(G353="1 - Low",VLOOKUP(B353,'Rent Limts'!$D$14:$L$20,8,FALSE),IF(G353="2 - High",VLOOKUP(B353,'Rent Limts'!$D$14:$I$20,6,FALSE),IF(D353="HCD",VLOOKUP(B353,'Rent Limts'!$D$2:$S$7,MATCH(H353,'Rent Limts'!$D$1:$S$1,0),0),VLOOKUP(B353,'Rent Limts'!$D$8:$S$13,MATCH(H353,'Rent Limts'!$D$1:$S$1,0),0)))))</f>
        <v>Do not enter value here</v>
      </c>
      <c r="AF353" s="71" t="str">
        <f t="shared" si="141"/>
        <v>Do not enter value here</v>
      </c>
      <c r="AG353" s="70" t="str">
        <f>IF(OR(H353="Enter Value",H353="Leave Blank"),"Do not enter value here",IF(G353="1 - Low",VLOOKUP(B353,'Income Limit'!$D$14:$L$20,8,FALSE),IF(G353="2 - High",VLOOKUP(B353,'Income Limit'!$D$14:$I$20,6,FALSE),IF(D353="HCD",VLOOKUP(B353,'Income Limit'!$D$2:$S$7,MATCH(H353,'Income Limit'!$D$1:$S$1,0),0),VLOOKUP(B353,'Income Limit'!$D$8:$S$13,MATCH(H353,'Income Limit'!$D$1:$S$1,0),0)))))</f>
        <v>Do not enter value here</v>
      </c>
      <c r="AH353" s="72" t="str">
        <f t="shared" si="139"/>
        <v>Do not enter value here</v>
      </c>
    </row>
    <row r="354" spans="1:34" ht="43.2">
      <c r="A354" s="65"/>
      <c r="B354" s="65"/>
      <c r="C354" s="65"/>
      <c r="D354" s="65"/>
      <c r="E354" s="55" t="s">
        <v>53</v>
      </c>
      <c r="F354" s="55" t="str">
        <f t="shared" si="132"/>
        <v>Enter value</v>
      </c>
      <c r="G354" s="55" t="str">
        <f t="shared" si="133"/>
        <v>Enter value</v>
      </c>
      <c r="H354" s="58" t="str">
        <f t="shared" si="134"/>
        <v>Enter value</v>
      </c>
      <c r="I354" s="55" t="str">
        <f t="shared" si="133"/>
        <v>Enter value</v>
      </c>
      <c r="J354" s="56" t="str">
        <f t="shared" si="119"/>
        <v>Enter value</v>
      </c>
      <c r="K354" s="56" t="str">
        <f t="shared" si="120"/>
        <v>Enter value</v>
      </c>
      <c r="L354" s="57" t="str">
        <f t="shared" si="121"/>
        <v>Enter value</v>
      </c>
      <c r="M354" s="57" t="str">
        <f t="shared" si="122"/>
        <v>Enter value</v>
      </c>
      <c r="N354" s="55" t="str">
        <f t="shared" si="123"/>
        <v>Enter value</v>
      </c>
      <c r="O354" s="55" t="str">
        <f t="shared" si="124"/>
        <v>Enter value</v>
      </c>
      <c r="P354" s="55" t="str">
        <f t="shared" si="135"/>
        <v>Enter value</v>
      </c>
      <c r="Q354" s="56" t="str">
        <f t="shared" si="125"/>
        <v>Enter value</v>
      </c>
      <c r="R354" s="57" t="str">
        <f t="shared" si="136"/>
        <v>Enter value</v>
      </c>
      <c r="S354" s="58" t="str">
        <f t="shared" si="126"/>
        <v>Enter value</v>
      </c>
      <c r="T354" s="55" t="str">
        <f t="shared" si="140"/>
        <v>Enter value</v>
      </c>
      <c r="U354" s="56" t="str">
        <f t="shared" si="127"/>
        <v>Enter value</v>
      </c>
      <c r="V354" s="57" t="str">
        <f t="shared" si="128"/>
        <v>Enter value</v>
      </c>
      <c r="W354" s="55" t="str">
        <f t="shared" si="137"/>
        <v>Enter value</v>
      </c>
      <c r="X354" s="55" t="str">
        <f t="shared" si="137"/>
        <v>Enter value</v>
      </c>
      <c r="Y354" s="57" t="str">
        <f t="shared" si="137"/>
        <v>Enter value</v>
      </c>
      <c r="Z354" s="55" t="str">
        <f t="shared" si="137"/>
        <v>Enter value</v>
      </c>
      <c r="AA354" s="57" t="str">
        <f t="shared" si="129"/>
        <v>Enter value</v>
      </c>
      <c r="AB354" s="55" t="str">
        <f t="shared" si="130"/>
        <v>Enter value</v>
      </c>
      <c r="AC354" s="55" t="str">
        <f t="shared" si="131"/>
        <v>Enter value</v>
      </c>
      <c r="AD354" s="70" t="str">
        <f t="shared" si="138"/>
        <v>Do not enter value here</v>
      </c>
      <c r="AE354" s="70" t="str">
        <f>IF(OR(H354="Enter Value",H354="Leave Blank"),"Do not enter value here",IF(G354="1 - Low",VLOOKUP(B354,'Rent Limts'!$D$14:$L$20,8,FALSE),IF(G354="2 - High",VLOOKUP(B354,'Rent Limts'!$D$14:$I$20,6,FALSE),IF(D354="HCD",VLOOKUP(B354,'Rent Limts'!$D$2:$S$7,MATCH(H354,'Rent Limts'!$D$1:$S$1,0),0),VLOOKUP(B354,'Rent Limts'!$D$8:$S$13,MATCH(H354,'Rent Limts'!$D$1:$S$1,0),0)))))</f>
        <v>Do not enter value here</v>
      </c>
      <c r="AF354" s="71" t="str">
        <f t="shared" si="141"/>
        <v>Do not enter value here</v>
      </c>
      <c r="AG354" s="70" t="str">
        <f>IF(OR(H354="Enter Value",H354="Leave Blank"),"Do not enter value here",IF(G354="1 - Low",VLOOKUP(B354,'Income Limit'!$D$14:$L$20,8,FALSE),IF(G354="2 - High",VLOOKUP(B354,'Income Limit'!$D$14:$I$20,6,FALSE),IF(D354="HCD",VLOOKUP(B354,'Income Limit'!$D$2:$S$7,MATCH(H354,'Income Limit'!$D$1:$S$1,0),0),VLOOKUP(B354,'Income Limit'!$D$8:$S$13,MATCH(H354,'Income Limit'!$D$1:$S$1,0),0)))))</f>
        <v>Do not enter value here</v>
      </c>
      <c r="AH354" s="72" t="str">
        <f t="shared" si="139"/>
        <v>Do not enter value here</v>
      </c>
    </row>
    <row r="355" spans="1:34" ht="43.2">
      <c r="A355" s="65"/>
      <c r="B355" s="65"/>
      <c r="C355" s="65"/>
      <c r="D355" s="65"/>
      <c r="E355" s="55" t="s">
        <v>53</v>
      </c>
      <c r="F355" s="55" t="str">
        <f t="shared" si="132"/>
        <v>Enter value</v>
      </c>
      <c r="G355" s="55" t="str">
        <f t="shared" si="133"/>
        <v>Enter value</v>
      </c>
      <c r="H355" s="58" t="str">
        <f t="shared" si="134"/>
        <v>Enter value</v>
      </c>
      <c r="I355" s="55" t="str">
        <f t="shared" si="133"/>
        <v>Enter value</v>
      </c>
      <c r="J355" s="56" t="str">
        <f t="shared" si="119"/>
        <v>Enter value</v>
      </c>
      <c r="K355" s="56" t="str">
        <f t="shared" si="120"/>
        <v>Enter value</v>
      </c>
      <c r="L355" s="57" t="str">
        <f t="shared" si="121"/>
        <v>Enter value</v>
      </c>
      <c r="M355" s="57" t="str">
        <f t="shared" si="122"/>
        <v>Enter value</v>
      </c>
      <c r="N355" s="55" t="str">
        <f t="shared" si="123"/>
        <v>Enter value</v>
      </c>
      <c r="O355" s="55" t="str">
        <f t="shared" si="124"/>
        <v>Enter value</v>
      </c>
      <c r="P355" s="55" t="str">
        <f t="shared" si="135"/>
        <v>Enter value</v>
      </c>
      <c r="Q355" s="56" t="str">
        <f t="shared" si="125"/>
        <v>Enter value</v>
      </c>
      <c r="R355" s="57" t="str">
        <f t="shared" si="136"/>
        <v>Enter value</v>
      </c>
      <c r="S355" s="58" t="str">
        <f t="shared" si="126"/>
        <v>Enter value</v>
      </c>
      <c r="T355" s="55" t="str">
        <f t="shared" si="140"/>
        <v>Enter value</v>
      </c>
      <c r="U355" s="56" t="str">
        <f t="shared" si="127"/>
        <v>Enter value</v>
      </c>
      <c r="V355" s="57" t="str">
        <f t="shared" si="128"/>
        <v>Enter value</v>
      </c>
      <c r="W355" s="55" t="str">
        <f t="shared" si="137"/>
        <v>Enter value</v>
      </c>
      <c r="X355" s="55" t="str">
        <f t="shared" si="137"/>
        <v>Enter value</v>
      </c>
      <c r="Y355" s="57" t="str">
        <f t="shared" si="137"/>
        <v>Enter value</v>
      </c>
      <c r="Z355" s="55" t="str">
        <f t="shared" si="137"/>
        <v>Enter value</v>
      </c>
      <c r="AA355" s="57" t="str">
        <f t="shared" si="129"/>
        <v>Enter value</v>
      </c>
      <c r="AB355" s="55" t="str">
        <f t="shared" si="130"/>
        <v>Enter value</v>
      </c>
      <c r="AC355" s="55" t="str">
        <f t="shared" si="131"/>
        <v>Enter value</v>
      </c>
      <c r="AD355" s="70" t="str">
        <f t="shared" si="138"/>
        <v>Do not enter value here</v>
      </c>
      <c r="AE355" s="70" t="str">
        <f>IF(OR(H355="Enter Value",H355="Leave Blank"),"Do not enter value here",IF(G355="1 - Low",VLOOKUP(B355,'Rent Limts'!$D$14:$L$20,8,FALSE),IF(G355="2 - High",VLOOKUP(B355,'Rent Limts'!$D$14:$I$20,6,FALSE),IF(D355="HCD",VLOOKUP(B355,'Rent Limts'!$D$2:$S$7,MATCH(H355,'Rent Limts'!$D$1:$S$1,0),0),VLOOKUP(B355,'Rent Limts'!$D$8:$S$13,MATCH(H355,'Rent Limts'!$D$1:$S$1,0),0)))))</f>
        <v>Do not enter value here</v>
      </c>
      <c r="AF355" s="71" t="str">
        <f t="shared" si="141"/>
        <v>Do not enter value here</v>
      </c>
      <c r="AG355" s="70" t="str">
        <f>IF(OR(H355="Enter Value",H355="Leave Blank"),"Do not enter value here",IF(G355="1 - Low",VLOOKUP(B355,'Income Limit'!$D$14:$L$20,8,FALSE),IF(G355="2 - High",VLOOKUP(B355,'Income Limit'!$D$14:$I$20,6,FALSE),IF(D355="HCD",VLOOKUP(B355,'Income Limit'!$D$2:$S$7,MATCH(H355,'Income Limit'!$D$1:$S$1,0),0),VLOOKUP(B355,'Income Limit'!$D$8:$S$13,MATCH(H355,'Income Limit'!$D$1:$S$1,0),0)))))</f>
        <v>Do not enter value here</v>
      </c>
      <c r="AH355" s="72" t="str">
        <f t="shared" si="139"/>
        <v>Do not enter value here</v>
      </c>
    </row>
    <row r="356" spans="1:34" ht="43.2">
      <c r="A356" s="65"/>
      <c r="B356" s="65"/>
      <c r="C356" s="65"/>
      <c r="D356" s="65"/>
      <c r="E356" s="55" t="s">
        <v>53</v>
      </c>
      <c r="F356" s="55" t="str">
        <f t="shared" si="132"/>
        <v>Enter value</v>
      </c>
      <c r="G356" s="55" t="str">
        <f t="shared" si="133"/>
        <v>Enter value</v>
      </c>
      <c r="H356" s="58" t="str">
        <f t="shared" si="134"/>
        <v>Enter value</v>
      </c>
      <c r="I356" s="55" t="str">
        <f t="shared" si="133"/>
        <v>Enter value</v>
      </c>
      <c r="J356" s="56" t="str">
        <f t="shared" si="119"/>
        <v>Enter value</v>
      </c>
      <c r="K356" s="56" t="str">
        <f t="shared" si="120"/>
        <v>Enter value</v>
      </c>
      <c r="L356" s="57" t="str">
        <f t="shared" si="121"/>
        <v>Enter value</v>
      </c>
      <c r="M356" s="57" t="str">
        <f t="shared" si="122"/>
        <v>Enter value</v>
      </c>
      <c r="N356" s="55" t="str">
        <f t="shared" si="123"/>
        <v>Enter value</v>
      </c>
      <c r="O356" s="55" t="str">
        <f t="shared" si="124"/>
        <v>Enter value</v>
      </c>
      <c r="P356" s="55" t="str">
        <f t="shared" si="135"/>
        <v>Enter value</v>
      </c>
      <c r="Q356" s="56" t="str">
        <f t="shared" si="125"/>
        <v>Enter value</v>
      </c>
      <c r="R356" s="57" t="str">
        <f t="shared" si="136"/>
        <v>Enter value</v>
      </c>
      <c r="S356" s="58" t="str">
        <f t="shared" si="126"/>
        <v>Enter value</v>
      </c>
      <c r="T356" s="55" t="str">
        <f t="shared" si="140"/>
        <v>Enter value</v>
      </c>
      <c r="U356" s="56" t="str">
        <f t="shared" si="127"/>
        <v>Enter value</v>
      </c>
      <c r="V356" s="57" t="str">
        <f t="shared" si="128"/>
        <v>Enter value</v>
      </c>
      <c r="W356" s="55" t="str">
        <f t="shared" si="137"/>
        <v>Enter value</v>
      </c>
      <c r="X356" s="55" t="str">
        <f t="shared" si="137"/>
        <v>Enter value</v>
      </c>
      <c r="Y356" s="57" t="str">
        <f t="shared" si="137"/>
        <v>Enter value</v>
      </c>
      <c r="Z356" s="55" t="str">
        <f t="shared" si="137"/>
        <v>Enter value</v>
      </c>
      <c r="AA356" s="57" t="str">
        <f t="shared" si="129"/>
        <v>Enter value</v>
      </c>
      <c r="AB356" s="55" t="str">
        <f t="shared" si="130"/>
        <v>Enter value</v>
      </c>
      <c r="AC356" s="55" t="str">
        <f t="shared" si="131"/>
        <v>Enter value</v>
      </c>
      <c r="AD356" s="70" t="str">
        <f t="shared" si="138"/>
        <v>Do not enter value here</v>
      </c>
      <c r="AE356" s="70" t="str">
        <f>IF(OR(H356="Enter Value",H356="Leave Blank"),"Do not enter value here",IF(G356="1 - Low",VLOOKUP(B356,'Rent Limts'!$D$14:$L$20,8,FALSE),IF(G356="2 - High",VLOOKUP(B356,'Rent Limts'!$D$14:$I$20,6,FALSE),IF(D356="HCD",VLOOKUP(B356,'Rent Limts'!$D$2:$S$7,MATCH(H356,'Rent Limts'!$D$1:$S$1,0),0),VLOOKUP(B356,'Rent Limts'!$D$8:$S$13,MATCH(H356,'Rent Limts'!$D$1:$S$1,0),0)))))</f>
        <v>Do not enter value here</v>
      </c>
      <c r="AF356" s="71" t="str">
        <f t="shared" si="141"/>
        <v>Do not enter value here</v>
      </c>
      <c r="AG356" s="70" t="str">
        <f>IF(OR(H356="Enter Value",H356="Leave Blank"),"Do not enter value here",IF(G356="1 - Low",VLOOKUP(B356,'Income Limit'!$D$14:$L$20,8,FALSE),IF(G356="2 - High",VLOOKUP(B356,'Income Limit'!$D$14:$I$20,6,FALSE),IF(D356="HCD",VLOOKUP(B356,'Income Limit'!$D$2:$S$7,MATCH(H356,'Income Limit'!$D$1:$S$1,0),0),VLOOKUP(B356,'Income Limit'!$D$8:$S$13,MATCH(H356,'Income Limit'!$D$1:$S$1,0),0)))))</f>
        <v>Do not enter value here</v>
      </c>
      <c r="AH356" s="72" t="str">
        <f t="shared" si="139"/>
        <v>Do not enter value here</v>
      </c>
    </row>
    <row r="357" spans="1:34" ht="43.2">
      <c r="A357" s="65"/>
      <c r="B357" s="65"/>
      <c r="C357" s="65"/>
      <c r="D357" s="65"/>
      <c r="E357" s="55" t="s">
        <v>53</v>
      </c>
      <c r="F357" s="55" t="str">
        <f t="shared" si="132"/>
        <v>Enter value</v>
      </c>
      <c r="G357" s="55" t="str">
        <f t="shared" si="133"/>
        <v>Enter value</v>
      </c>
      <c r="H357" s="58" t="str">
        <f t="shared" si="134"/>
        <v>Enter value</v>
      </c>
      <c r="I357" s="55" t="str">
        <f t="shared" si="133"/>
        <v>Enter value</v>
      </c>
      <c r="J357" s="56" t="str">
        <f t="shared" si="119"/>
        <v>Enter value</v>
      </c>
      <c r="K357" s="56" t="str">
        <f t="shared" si="120"/>
        <v>Enter value</v>
      </c>
      <c r="L357" s="57" t="str">
        <f t="shared" si="121"/>
        <v>Enter value</v>
      </c>
      <c r="M357" s="57" t="str">
        <f t="shared" si="122"/>
        <v>Enter value</v>
      </c>
      <c r="N357" s="55" t="str">
        <f t="shared" si="123"/>
        <v>Enter value</v>
      </c>
      <c r="O357" s="55" t="str">
        <f t="shared" si="124"/>
        <v>Enter value</v>
      </c>
      <c r="P357" s="55" t="str">
        <f t="shared" si="135"/>
        <v>Enter value</v>
      </c>
      <c r="Q357" s="56" t="str">
        <f t="shared" si="125"/>
        <v>Enter value</v>
      </c>
      <c r="R357" s="57" t="str">
        <f t="shared" si="136"/>
        <v>Enter value</v>
      </c>
      <c r="S357" s="58" t="str">
        <f t="shared" si="126"/>
        <v>Enter value</v>
      </c>
      <c r="T357" s="55" t="str">
        <f t="shared" si="140"/>
        <v>Enter value</v>
      </c>
      <c r="U357" s="56" t="str">
        <f t="shared" si="127"/>
        <v>Enter value</v>
      </c>
      <c r="V357" s="57" t="str">
        <f t="shared" si="128"/>
        <v>Enter value</v>
      </c>
      <c r="W357" s="55" t="str">
        <f t="shared" si="137"/>
        <v>Enter value</v>
      </c>
      <c r="X357" s="55" t="str">
        <f t="shared" si="137"/>
        <v>Enter value</v>
      </c>
      <c r="Y357" s="57" t="str">
        <f t="shared" si="137"/>
        <v>Enter value</v>
      </c>
      <c r="Z357" s="55" t="str">
        <f t="shared" si="137"/>
        <v>Enter value</v>
      </c>
      <c r="AA357" s="57" t="str">
        <f t="shared" si="129"/>
        <v>Enter value</v>
      </c>
      <c r="AB357" s="55" t="str">
        <f t="shared" si="130"/>
        <v>Enter value</v>
      </c>
      <c r="AC357" s="55" t="str">
        <f t="shared" si="131"/>
        <v>Enter value</v>
      </c>
      <c r="AD357" s="70" t="str">
        <f t="shared" si="138"/>
        <v>Do not enter value here</v>
      </c>
      <c r="AE357" s="70" t="str">
        <f>IF(OR(H357="Enter Value",H357="Leave Blank"),"Do not enter value here",IF(G357="1 - Low",VLOOKUP(B357,'Rent Limts'!$D$14:$L$20,8,FALSE),IF(G357="2 - High",VLOOKUP(B357,'Rent Limts'!$D$14:$I$20,6,FALSE),IF(D357="HCD",VLOOKUP(B357,'Rent Limts'!$D$2:$S$7,MATCH(H357,'Rent Limts'!$D$1:$S$1,0),0),VLOOKUP(B357,'Rent Limts'!$D$8:$S$13,MATCH(H357,'Rent Limts'!$D$1:$S$1,0),0)))))</f>
        <v>Do not enter value here</v>
      </c>
      <c r="AF357" s="71" t="str">
        <f t="shared" si="141"/>
        <v>Do not enter value here</v>
      </c>
      <c r="AG357" s="70" t="str">
        <f>IF(OR(H357="Enter Value",H357="Leave Blank"),"Do not enter value here",IF(G357="1 - Low",VLOOKUP(B357,'Income Limit'!$D$14:$L$20,8,FALSE),IF(G357="2 - High",VLOOKUP(B357,'Income Limit'!$D$14:$I$20,6,FALSE),IF(D357="HCD",VLOOKUP(B357,'Income Limit'!$D$2:$S$7,MATCH(H357,'Income Limit'!$D$1:$S$1,0),0),VLOOKUP(B357,'Income Limit'!$D$8:$S$13,MATCH(H357,'Income Limit'!$D$1:$S$1,0),0)))))</f>
        <v>Do not enter value here</v>
      </c>
      <c r="AH357" s="72" t="str">
        <f t="shared" si="139"/>
        <v>Do not enter value here</v>
      </c>
    </row>
    <row r="358" spans="1:34" ht="43.2">
      <c r="A358" s="65"/>
      <c r="B358" s="65"/>
      <c r="C358" s="65"/>
      <c r="D358" s="65"/>
      <c r="E358" s="55" t="s">
        <v>53</v>
      </c>
      <c r="F358" s="55" t="str">
        <f t="shared" si="132"/>
        <v>Enter value</v>
      </c>
      <c r="G358" s="55" t="str">
        <f t="shared" si="133"/>
        <v>Enter value</v>
      </c>
      <c r="H358" s="58" t="str">
        <f t="shared" si="134"/>
        <v>Enter value</v>
      </c>
      <c r="I358" s="55" t="str">
        <f t="shared" si="133"/>
        <v>Enter value</v>
      </c>
      <c r="J358" s="56" t="str">
        <f t="shared" si="119"/>
        <v>Enter value</v>
      </c>
      <c r="K358" s="56" t="str">
        <f t="shared" si="120"/>
        <v>Enter value</v>
      </c>
      <c r="L358" s="57" t="str">
        <f t="shared" si="121"/>
        <v>Enter value</v>
      </c>
      <c r="M358" s="57" t="str">
        <f t="shared" si="122"/>
        <v>Enter value</v>
      </c>
      <c r="N358" s="55" t="str">
        <f t="shared" si="123"/>
        <v>Enter value</v>
      </c>
      <c r="O358" s="55" t="str">
        <f t="shared" si="124"/>
        <v>Enter value</v>
      </c>
      <c r="P358" s="55" t="str">
        <f t="shared" si="135"/>
        <v>Enter value</v>
      </c>
      <c r="Q358" s="56" t="str">
        <f t="shared" si="125"/>
        <v>Enter value</v>
      </c>
      <c r="R358" s="57" t="str">
        <f t="shared" si="136"/>
        <v>Enter value</v>
      </c>
      <c r="S358" s="58" t="str">
        <f t="shared" si="126"/>
        <v>Enter value</v>
      </c>
      <c r="T358" s="55" t="str">
        <f t="shared" si="140"/>
        <v>Enter value</v>
      </c>
      <c r="U358" s="56" t="str">
        <f t="shared" si="127"/>
        <v>Enter value</v>
      </c>
      <c r="V358" s="57" t="str">
        <f t="shared" si="128"/>
        <v>Enter value</v>
      </c>
      <c r="W358" s="55" t="str">
        <f t="shared" si="137"/>
        <v>Enter value</v>
      </c>
      <c r="X358" s="55" t="str">
        <f t="shared" si="137"/>
        <v>Enter value</v>
      </c>
      <c r="Y358" s="57" t="str">
        <f t="shared" si="137"/>
        <v>Enter value</v>
      </c>
      <c r="Z358" s="55" t="str">
        <f t="shared" si="137"/>
        <v>Enter value</v>
      </c>
      <c r="AA358" s="57" t="str">
        <f t="shared" si="129"/>
        <v>Enter value</v>
      </c>
      <c r="AB358" s="55" t="str">
        <f t="shared" si="130"/>
        <v>Enter value</v>
      </c>
      <c r="AC358" s="55" t="str">
        <f t="shared" si="131"/>
        <v>Enter value</v>
      </c>
      <c r="AD358" s="70" t="str">
        <f t="shared" si="138"/>
        <v>Do not enter value here</v>
      </c>
      <c r="AE358" s="70" t="str">
        <f>IF(OR(H358="Enter Value",H358="Leave Blank"),"Do not enter value here",IF(G358="1 - Low",VLOOKUP(B358,'Rent Limts'!$D$14:$L$20,8,FALSE),IF(G358="2 - High",VLOOKUP(B358,'Rent Limts'!$D$14:$I$20,6,FALSE),IF(D358="HCD",VLOOKUP(B358,'Rent Limts'!$D$2:$S$7,MATCH(H358,'Rent Limts'!$D$1:$S$1,0),0),VLOOKUP(B358,'Rent Limts'!$D$8:$S$13,MATCH(H358,'Rent Limts'!$D$1:$S$1,0),0)))))</f>
        <v>Do not enter value here</v>
      </c>
      <c r="AF358" s="71" t="str">
        <f t="shared" si="141"/>
        <v>Do not enter value here</v>
      </c>
      <c r="AG358" s="70" t="str">
        <f>IF(OR(H358="Enter Value",H358="Leave Blank"),"Do not enter value here",IF(G358="1 - Low",VLOOKUP(B358,'Income Limit'!$D$14:$L$20,8,FALSE),IF(G358="2 - High",VLOOKUP(B358,'Income Limit'!$D$14:$I$20,6,FALSE),IF(D358="HCD",VLOOKUP(B358,'Income Limit'!$D$2:$S$7,MATCH(H358,'Income Limit'!$D$1:$S$1,0),0),VLOOKUP(B358,'Income Limit'!$D$8:$S$13,MATCH(H358,'Income Limit'!$D$1:$S$1,0),0)))))</f>
        <v>Do not enter value here</v>
      </c>
      <c r="AH358" s="72" t="str">
        <f t="shared" si="139"/>
        <v>Do not enter value here</v>
      </c>
    </row>
    <row r="359" spans="1:34" ht="43.2">
      <c r="A359" s="65"/>
      <c r="B359" s="65"/>
      <c r="C359" s="65"/>
      <c r="D359" s="65"/>
      <c r="E359" s="55" t="s">
        <v>53</v>
      </c>
      <c r="F359" s="55" t="str">
        <f t="shared" si="132"/>
        <v>Enter value</v>
      </c>
      <c r="G359" s="55" t="str">
        <f t="shared" si="133"/>
        <v>Enter value</v>
      </c>
      <c r="H359" s="58" t="str">
        <f t="shared" si="134"/>
        <v>Enter value</v>
      </c>
      <c r="I359" s="55" t="str">
        <f t="shared" si="133"/>
        <v>Enter value</v>
      </c>
      <c r="J359" s="56" t="str">
        <f t="shared" si="119"/>
        <v>Enter value</v>
      </c>
      <c r="K359" s="56" t="str">
        <f t="shared" si="120"/>
        <v>Enter value</v>
      </c>
      <c r="L359" s="57" t="str">
        <f t="shared" si="121"/>
        <v>Enter value</v>
      </c>
      <c r="M359" s="57" t="str">
        <f t="shared" si="122"/>
        <v>Enter value</v>
      </c>
      <c r="N359" s="55" t="str">
        <f t="shared" si="123"/>
        <v>Enter value</v>
      </c>
      <c r="O359" s="55" t="str">
        <f t="shared" si="124"/>
        <v>Enter value</v>
      </c>
      <c r="P359" s="55" t="str">
        <f t="shared" si="135"/>
        <v>Enter value</v>
      </c>
      <c r="Q359" s="56" t="str">
        <f t="shared" si="125"/>
        <v>Enter value</v>
      </c>
      <c r="R359" s="57" t="str">
        <f t="shared" si="136"/>
        <v>Enter value</v>
      </c>
      <c r="S359" s="58" t="str">
        <f t="shared" si="126"/>
        <v>Enter value</v>
      </c>
      <c r="T359" s="55" t="str">
        <f t="shared" si="140"/>
        <v>Enter value</v>
      </c>
      <c r="U359" s="56" t="str">
        <f t="shared" si="127"/>
        <v>Enter value</v>
      </c>
      <c r="V359" s="57" t="str">
        <f t="shared" si="128"/>
        <v>Enter value</v>
      </c>
      <c r="W359" s="55" t="str">
        <f t="shared" si="137"/>
        <v>Enter value</v>
      </c>
      <c r="X359" s="55" t="str">
        <f t="shared" si="137"/>
        <v>Enter value</v>
      </c>
      <c r="Y359" s="57" t="str">
        <f t="shared" si="137"/>
        <v>Enter value</v>
      </c>
      <c r="Z359" s="55" t="str">
        <f t="shared" si="137"/>
        <v>Enter value</v>
      </c>
      <c r="AA359" s="57" t="str">
        <f t="shared" si="129"/>
        <v>Enter value</v>
      </c>
      <c r="AB359" s="55" t="str">
        <f t="shared" si="130"/>
        <v>Enter value</v>
      </c>
      <c r="AC359" s="55" t="str">
        <f t="shared" si="131"/>
        <v>Enter value</v>
      </c>
      <c r="AD359" s="70" t="str">
        <f t="shared" si="138"/>
        <v>Do not enter value here</v>
      </c>
      <c r="AE359" s="70" t="str">
        <f>IF(OR(H359="Enter Value",H359="Leave Blank"),"Do not enter value here",IF(G359="1 - Low",VLOOKUP(B359,'Rent Limts'!$D$14:$L$20,8,FALSE),IF(G359="2 - High",VLOOKUP(B359,'Rent Limts'!$D$14:$I$20,6,FALSE),IF(D359="HCD",VLOOKUP(B359,'Rent Limts'!$D$2:$S$7,MATCH(H359,'Rent Limts'!$D$1:$S$1,0),0),VLOOKUP(B359,'Rent Limts'!$D$8:$S$13,MATCH(H359,'Rent Limts'!$D$1:$S$1,0),0)))))</f>
        <v>Do not enter value here</v>
      </c>
      <c r="AF359" s="71" t="str">
        <f t="shared" si="141"/>
        <v>Do not enter value here</v>
      </c>
      <c r="AG359" s="70" t="str">
        <f>IF(OR(H359="Enter Value",H359="Leave Blank"),"Do not enter value here",IF(G359="1 - Low",VLOOKUP(B359,'Income Limit'!$D$14:$L$20,8,FALSE),IF(G359="2 - High",VLOOKUP(B359,'Income Limit'!$D$14:$I$20,6,FALSE),IF(D359="HCD",VLOOKUP(B359,'Income Limit'!$D$2:$S$7,MATCH(H359,'Income Limit'!$D$1:$S$1,0),0),VLOOKUP(B359,'Income Limit'!$D$8:$S$13,MATCH(H359,'Income Limit'!$D$1:$S$1,0),0)))))</f>
        <v>Do not enter value here</v>
      </c>
      <c r="AH359" s="72" t="str">
        <f t="shared" si="139"/>
        <v>Do not enter value here</v>
      </c>
    </row>
    <row r="360" spans="1:34" ht="43.2">
      <c r="A360" s="65"/>
      <c r="B360" s="65"/>
      <c r="C360" s="65"/>
      <c r="D360" s="65"/>
      <c r="E360" s="55" t="s">
        <v>53</v>
      </c>
      <c r="F360" s="55" t="str">
        <f t="shared" si="132"/>
        <v>Enter value</v>
      </c>
      <c r="G360" s="55" t="str">
        <f t="shared" si="133"/>
        <v>Enter value</v>
      </c>
      <c r="H360" s="58" t="str">
        <f t="shared" si="134"/>
        <v>Enter value</v>
      </c>
      <c r="I360" s="55" t="str">
        <f t="shared" si="133"/>
        <v>Enter value</v>
      </c>
      <c r="J360" s="56" t="str">
        <f t="shared" si="119"/>
        <v>Enter value</v>
      </c>
      <c r="K360" s="56" t="str">
        <f t="shared" si="120"/>
        <v>Enter value</v>
      </c>
      <c r="L360" s="57" t="str">
        <f t="shared" si="121"/>
        <v>Enter value</v>
      </c>
      <c r="M360" s="57" t="str">
        <f t="shared" si="122"/>
        <v>Enter value</v>
      </c>
      <c r="N360" s="55" t="str">
        <f t="shared" si="123"/>
        <v>Enter value</v>
      </c>
      <c r="O360" s="55" t="str">
        <f t="shared" si="124"/>
        <v>Enter value</v>
      </c>
      <c r="P360" s="55" t="str">
        <f t="shared" si="135"/>
        <v>Enter value</v>
      </c>
      <c r="Q360" s="56" t="str">
        <f t="shared" si="125"/>
        <v>Enter value</v>
      </c>
      <c r="R360" s="57" t="str">
        <f t="shared" si="136"/>
        <v>Enter value</v>
      </c>
      <c r="S360" s="58" t="str">
        <f t="shared" si="126"/>
        <v>Enter value</v>
      </c>
      <c r="T360" s="55" t="str">
        <f t="shared" si="140"/>
        <v>Enter value</v>
      </c>
      <c r="U360" s="56" t="str">
        <f t="shared" si="127"/>
        <v>Enter value</v>
      </c>
      <c r="V360" s="57" t="str">
        <f t="shared" si="128"/>
        <v>Enter value</v>
      </c>
      <c r="W360" s="55" t="str">
        <f t="shared" si="137"/>
        <v>Enter value</v>
      </c>
      <c r="X360" s="55" t="str">
        <f t="shared" si="137"/>
        <v>Enter value</v>
      </c>
      <c r="Y360" s="57" t="str">
        <f t="shared" si="137"/>
        <v>Enter value</v>
      </c>
      <c r="Z360" s="55" t="str">
        <f t="shared" si="137"/>
        <v>Enter value</v>
      </c>
      <c r="AA360" s="57" t="str">
        <f t="shared" si="129"/>
        <v>Enter value</v>
      </c>
      <c r="AB360" s="55" t="str">
        <f t="shared" si="130"/>
        <v>Enter value</v>
      </c>
      <c r="AC360" s="55" t="str">
        <f t="shared" si="131"/>
        <v>Enter value</v>
      </c>
      <c r="AD360" s="70" t="str">
        <f t="shared" si="138"/>
        <v>Do not enter value here</v>
      </c>
      <c r="AE360" s="70" t="str">
        <f>IF(OR(H360="Enter Value",H360="Leave Blank"),"Do not enter value here",IF(G360="1 - Low",VLOOKUP(B360,'Rent Limts'!$D$14:$L$20,8,FALSE),IF(G360="2 - High",VLOOKUP(B360,'Rent Limts'!$D$14:$I$20,6,FALSE),IF(D360="HCD",VLOOKUP(B360,'Rent Limts'!$D$2:$S$7,MATCH(H360,'Rent Limts'!$D$1:$S$1,0),0),VLOOKUP(B360,'Rent Limts'!$D$8:$S$13,MATCH(H360,'Rent Limts'!$D$1:$S$1,0),0)))))</f>
        <v>Do not enter value here</v>
      </c>
      <c r="AF360" s="71" t="str">
        <f t="shared" si="141"/>
        <v>Do not enter value here</v>
      </c>
      <c r="AG360" s="70" t="str">
        <f>IF(OR(H360="Enter Value",H360="Leave Blank"),"Do not enter value here",IF(G360="1 - Low",VLOOKUP(B360,'Income Limit'!$D$14:$L$20,8,FALSE),IF(G360="2 - High",VLOOKUP(B360,'Income Limit'!$D$14:$I$20,6,FALSE),IF(D360="HCD",VLOOKUP(B360,'Income Limit'!$D$2:$S$7,MATCH(H360,'Income Limit'!$D$1:$S$1,0),0),VLOOKUP(B360,'Income Limit'!$D$8:$S$13,MATCH(H360,'Income Limit'!$D$1:$S$1,0),0)))))</f>
        <v>Do not enter value here</v>
      </c>
      <c r="AH360" s="72" t="str">
        <f t="shared" si="139"/>
        <v>Do not enter value here</v>
      </c>
    </row>
    <row r="361" spans="1:34" ht="43.2">
      <c r="A361" s="65"/>
      <c r="B361" s="65"/>
      <c r="C361" s="65"/>
      <c r="D361" s="65"/>
      <c r="E361" s="55" t="s">
        <v>53</v>
      </c>
      <c r="F361" s="55" t="str">
        <f t="shared" si="132"/>
        <v>Enter value</v>
      </c>
      <c r="G361" s="55" t="str">
        <f t="shared" si="133"/>
        <v>Enter value</v>
      </c>
      <c r="H361" s="58" t="str">
        <f t="shared" si="134"/>
        <v>Enter value</v>
      </c>
      <c r="I361" s="55" t="str">
        <f t="shared" si="133"/>
        <v>Enter value</v>
      </c>
      <c r="J361" s="56" t="str">
        <f t="shared" si="119"/>
        <v>Enter value</v>
      </c>
      <c r="K361" s="56" t="str">
        <f t="shared" si="120"/>
        <v>Enter value</v>
      </c>
      <c r="L361" s="57" t="str">
        <f t="shared" si="121"/>
        <v>Enter value</v>
      </c>
      <c r="M361" s="57" t="str">
        <f t="shared" si="122"/>
        <v>Enter value</v>
      </c>
      <c r="N361" s="55" t="str">
        <f t="shared" si="123"/>
        <v>Enter value</v>
      </c>
      <c r="O361" s="55" t="str">
        <f t="shared" si="124"/>
        <v>Enter value</v>
      </c>
      <c r="P361" s="55" t="str">
        <f t="shared" si="135"/>
        <v>Enter value</v>
      </c>
      <c r="Q361" s="56" t="str">
        <f t="shared" si="125"/>
        <v>Enter value</v>
      </c>
      <c r="R361" s="57" t="str">
        <f t="shared" si="136"/>
        <v>Enter value</v>
      </c>
      <c r="S361" s="58" t="str">
        <f t="shared" si="126"/>
        <v>Enter value</v>
      </c>
      <c r="T361" s="55" t="str">
        <f t="shared" si="140"/>
        <v>Enter value</v>
      </c>
      <c r="U361" s="56" t="str">
        <f t="shared" si="127"/>
        <v>Enter value</v>
      </c>
      <c r="V361" s="57" t="str">
        <f t="shared" si="128"/>
        <v>Enter value</v>
      </c>
      <c r="W361" s="55" t="str">
        <f t="shared" si="137"/>
        <v>Enter value</v>
      </c>
      <c r="X361" s="55" t="str">
        <f t="shared" si="137"/>
        <v>Enter value</v>
      </c>
      <c r="Y361" s="57" t="str">
        <f t="shared" si="137"/>
        <v>Enter value</v>
      </c>
      <c r="Z361" s="55" t="str">
        <f t="shared" si="137"/>
        <v>Enter value</v>
      </c>
      <c r="AA361" s="57" t="str">
        <f t="shared" si="129"/>
        <v>Enter value</v>
      </c>
      <c r="AB361" s="55" t="str">
        <f t="shared" si="130"/>
        <v>Enter value</v>
      </c>
      <c r="AC361" s="55" t="str">
        <f t="shared" si="131"/>
        <v>Enter value</v>
      </c>
      <c r="AD361" s="70" t="str">
        <f t="shared" si="138"/>
        <v>Do not enter value here</v>
      </c>
      <c r="AE361" s="70" t="str">
        <f>IF(OR(H361="Enter Value",H361="Leave Blank"),"Do not enter value here",IF(G361="1 - Low",VLOOKUP(B361,'Rent Limts'!$D$14:$L$20,8,FALSE),IF(G361="2 - High",VLOOKUP(B361,'Rent Limts'!$D$14:$I$20,6,FALSE),IF(D361="HCD",VLOOKUP(B361,'Rent Limts'!$D$2:$S$7,MATCH(H361,'Rent Limts'!$D$1:$S$1,0),0),VLOOKUP(B361,'Rent Limts'!$D$8:$S$13,MATCH(H361,'Rent Limts'!$D$1:$S$1,0),0)))))</f>
        <v>Do not enter value here</v>
      </c>
      <c r="AF361" s="71" t="str">
        <f t="shared" si="141"/>
        <v>Do not enter value here</v>
      </c>
      <c r="AG361" s="70" t="str">
        <f>IF(OR(H361="Enter Value",H361="Leave Blank"),"Do not enter value here",IF(G361="1 - Low",VLOOKUP(B361,'Income Limit'!$D$14:$L$20,8,FALSE),IF(G361="2 - High",VLOOKUP(B361,'Income Limit'!$D$14:$I$20,6,FALSE),IF(D361="HCD",VLOOKUP(B361,'Income Limit'!$D$2:$S$7,MATCH(H361,'Income Limit'!$D$1:$S$1,0),0),VLOOKUP(B361,'Income Limit'!$D$8:$S$13,MATCH(H361,'Income Limit'!$D$1:$S$1,0),0)))))</f>
        <v>Do not enter value here</v>
      </c>
      <c r="AH361" s="72" t="str">
        <f t="shared" si="139"/>
        <v>Do not enter value here</v>
      </c>
    </row>
    <row r="362" spans="1:34" ht="43.2">
      <c r="A362" s="65"/>
      <c r="B362" s="65"/>
      <c r="C362" s="65"/>
      <c r="D362" s="65"/>
      <c r="E362" s="55" t="s">
        <v>53</v>
      </c>
      <c r="F362" s="55" t="str">
        <f t="shared" si="132"/>
        <v>Enter value</v>
      </c>
      <c r="G362" s="55" t="str">
        <f t="shared" si="133"/>
        <v>Enter value</v>
      </c>
      <c r="H362" s="58" t="str">
        <f t="shared" si="134"/>
        <v>Enter value</v>
      </c>
      <c r="I362" s="55" t="str">
        <f t="shared" si="133"/>
        <v>Enter value</v>
      </c>
      <c r="J362" s="56" t="str">
        <f t="shared" si="119"/>
        <v>Enter value</v>
      </c>
      <c r="K362" s="56" t="str">
        <f t="shared" si="120"/>
        <v>Enter value</v>
      </c>
      <c r="L362" s="57" t="str">
        <f t="shared" si="121"/>
        <v>Enter value</v>
      </c>
      <c r="M362" s="57" t="str">
        <f t="shared" si="122"/>
        <v>Enter value</v>
      </c>
      <c r="N362" s="55" t="str">
        <f t="shared" si="123"/>
        <v>Enter value</v>
      </c>
      <c r="O362" s="55" t="str">
        <f t="shared" si="124"/>
        <v>Enter value</v>
      </c>
      <c r="P362" s="55" t="str">
        <f t="shared" si="135"/>
        <v>Enter value</v>
      </c>
      <c r="Q362" s="56" t="str">
        <f t="shared" si="125"/>
        <v>Enter value</v>
      </c>
      <c r="R362" s="57" t="str">
        <f t="shared" si="136"/>
        <v>Enter value</v>
      </c>
      <c r="S362" s="58" t="str">
        <f t="shared" si="126"/>
        <v>Enter value</v>
      </c>
      <c r="T362" s="55" t="str">
        <f t="shared" si="140"/>
        <v>Enter value</v>
      </c>
      <c r="U362" s="56" t="str">
        <f t="shared" si="127"/>
        <v>Enter value</v>
      </c>
      <c r="V362" s="57" t="str">
        <f t="shared" si="128"/>
        <v>Enter value</v>
      </c>
      <c r="W362" s="55" t="str">
        <f t="shared" si="137"/>
        <v>Enter value</v>
      </c>
      <c r="X362" s="55" t="str">
        <f t="shared" si="137"/>
        <v>Enter value</v>
      </c>
      <c r="Y362" s="57" t="str">
        <f t="shared" si="137"/>
        <v>Enter value</v>
      </c>
      <c r="Z362" s="55" t="str">
        <f t="shared" si="137"/>
        <v>Enter value</v>
      </c>
      <c r="AA362" s="57" t="str">
        <f t="shared" si="129"/>
        <v>Enter value</v>
      </c>
      <c r="AB362" s="55" t="str">
        <f t="shared" si="130"/>
        <v>Enter value</v>
      </c>
      <c r="AC362" s="55" t="str">
        <f t="shared" si="131"/>
        <v>Enter value</v>
      </c>
      <c r="AD362" s="70" t="str">
        <f t="shared" si="138"/>
        <v>Do not enter value here</v>
      </c>
      <c r="AE362" s="70" t="str">
        <f>IF(OR(H362="Enter Value",H362="Leave Blank"),"Do not enter value here",IF(G362="1 - Low",VLOOKUP(B362,'Rent Limts'!$D$14:$L$20,8,FALSE),IF(G362="2 - High",VLOOKUP(B362,'Rent Limts'!$D$14:$I$20,6,FALSE),IF(D362="HCD",VLOOKUP(B362,'Rent Limts'!$D$2:$S$7,MATCH(H362,'Rent Limts'!$D$1:$S$1,0),0),VLOOKUP(B362,'Rent Limts'!$D$8:$S$13,MATCH(H362,'Rent Limts'!$D$1:$S$1,0),0)))))</f>
        <v>Do not enter value here</v>
      </c>
      <c r="AF362" s="71" t="str">
        <f t="shared" si="141"/>
        <v>Do not enter value here</v>
      </c>
      <c r="AG362" s="70" t="str">
        <f>IF(OR(H362="Enter Value",H362="Leave Blank"),"Do not enter value here",IF(G362="1 - Low",VLOOKUP(B362,'Income Limit'!$D$14:$L$20,8,FALSE),IF(G362="2 - High",VLOOKUP(B362,'Income Limit'!$D$14:$I$20,6,FALSE),IF(D362="HCD",VLOOKUP(B362,'Income Limit'!$D$2:$S$7,MATCH(H362,'Income Limit'!$D$1:$S$1,0),0),VLOOKUP(B362,'Income Limit'!$D$8:$S$13,MATCH(H362,'Income Limit'!$D$1:$S$1,0),0)))))</f>
        <v>Do not enter value here</v>
      </c>
      <c r="AH362" s="72" t="str">
        <f t="shared" si="139"/>
        <v>Do not enter value here</v>
      </c>
    </row>
    <row r="363" spans="1:34" ht="43.2">
      <c r="A363" s="65"/>
      <c r="B363" s="65"/>
      <c r="C363" s="65"/>
      <c r="D363" s="65"/>
      <c r="E363" s="55" t="s">
        <v>53</v>
      </c>
      <c r="F363" s="55" t="str">
        <f t="shared" si="132"/>
        <v>Enter value</v>
      </c>
      <c r="G363" s="55" t="str">
        <f t="shared" si="133"/>
        <v>Enter value</v>
      </c>
      <c r="H363" s="58" t="str">
        <f t="shared" si="134"/>
        <v>Enter value</v>
      </c>
      <c r="I363" s="55" t="str">
        <f t="shared" si="133"/>
        <v>Enter value</v>
      </c>
      <c r="J363" s="56" t="str">
        <f t="shared" si="119"/>
        <v>Enter value</v>
      </c>
      <c r="K363" s="56" t="str">
        <f t="shared" si="120"/>
        <v>Enter value</v>
      </c>
      <c r="L363" s="57" t="str">
        <f t="shared" si="121"/>
        <v>Enter value</v>
      </c>
      <c r="M363" s="57" t="str">
        <f t="shared" si="122"/>
        <v>Enter value</v>
      </c>
      <c r="N363" s="55" t="str">
        <f t="shared" si="123"/>
        <v>Enter value</v>
      </c>
      <c r="O363" s="55" t="str">
        <f t="shared" si="124"/>
        <v>Enter value</v>
      </c>
      <c r="P363" s="55" t="str">
        <f t="shared" si="135"/>
        <v>Enter value</v>
      </c>
      <c r="Q363" s="56" t="str">
        <f t="shared" si="125"/>
        <v>Enter value</v>
      </c>
      <c r="R363" s="57" t="str">
        <f t="shared" si="136"/>
        <v>Enter value</v>
      </c>
      <c r="S363" s="58" t="str">
        <f t="shared" si="126"/>
        <v>Enter value</v>
      </c>
      <c r="T363" s="55" t="str">
        <f t="shared" si="140"/>
        <v>Enter value</v>
      </c>
      <c r="U363" s="56" t="str">
        <f t="shared" si="127"/>
        <v>Enter value</v>
      </c>
      <c r="V363" s="57" t="str">
        <f t="shared" si="128"/>
        <v>Enter value</v>
      </c>
      <c r="W363" s="55" t="str">
        <f t="shared" si="137"/>
        <v>Enter value</v>
      </c>
      <c r="X363" s="55" t="str">
        <f t="shared" si="137"/>
        <v>Enter value</v>
      </c>
      <c r="Y363" s="57" t="str">
        <f t="shared" si="137"/>
        <v>Enter value</v>
      </c>
      <c r="Z363" s="55" t="str">
        <f t="shared" si="137"/>
        <v>Enter value</v>
      </c>
      <c r="AA363" s="57" t="str">
        <f t="shared" si="129"/>
        <v>Enter value</v>
      </c>
      <c r="AB363" s="55" t="str">
        <f t="shared" si="130"/>
        <v>Enter value</v>
      </c>
      <c r="AC363" s="55" t="str">
        <f t="shared" si="131"/>
        <v>Enter value</v>
      </c>
      <c r="AD363" s="70" t="str">
        <f t="shared" si="138"/>
        <v>Do not enter value here</v>
      </c>
      <c r="AE363" s="70" t="str">
        <f>IF(OR(H363="Enter Value",H363="Leave Blank"),"Do not enter value here",IF(G363="1 - Low",VLOOKUP(B363,'Rent Limts'!$D$14:$L$20,8,FALSE),IF(G363="2 - High",VLOOKUP(B363,'Rent Limts'!$D$14:$I$20,6,FALSE),IF(D363="HCD",VLOOKUP(B363,'Rent Limts'!$D$2:$S$7,MATCH(H363,'Rent Limts'!$D$1:$S$1,0),0),VLOOKUP(B363,'Rent Limts'!$D$8:$S$13,MATCH(H363,'Rent Limts'!$D$1:$S$1,0),0)))))</f>
        <v>Do not enter value here</v>
      </c>
      <c r="AF363" s="71" t="str">
        <f t="shared" si="141"/>
        <v>Do not enter value here</v>
      </c>
      <c r="AG363" s="70" t="str">
        <f>IF(OR(H363="Enter Value",H363="Leave Blank"),"Do not enter value here",IF(G363="1 - Low",VLOOKUP(B363,'Income Limit'!$D$14:$L$20,8,FALSE),IF(G363="2 - High",VLOOKUP(B363,'Income Limit'!$D$14:$I$20,6,FALSE),IF(D363="HCD",VLOOKUP(B363,'Income Limit'!$D$2:$S$7,MATCH(H363,'Income Limit'!$D$1:$S$1,0),0),VLOOKUP(B363,'Income Limit'!$D$8:$S$13,MATCH(H363,'Income Limit'!$D$1:$S$1,0),0)))))</f>
        <v>Do not enter value here</v>
      </c>
      <c r="AH363" s="72" t="str">
        <f t="shared" si="139"/>
        <v>Do not enter value here</v>
      </c>
    </row>
    <row r="364" spans="1:34" ht="43.2">
      <c r="A364" s="65"/>
      <c r="B364" s="65"/>
      <c r="C364" s="65"/>
      <c r="D364" s="65"/>
      <c r="E364" s="55" t="s">
        <v>53</v>
      </c>
      <c r="F364" s="55" t="str">
        <f t="shared" si="132"/>
        <v>Enter value</v>
      </c>
      <c r="G364" s="55" t="str">
        <f t="shared" si="133"/>
        <v>Enter value</v>
      </c>
      <c r="H364" s="58" t="str">
        <f t="shared" si="134"/>
        <v>Enter value</v>
      </c>
      <c r="I364" s="55" t="str">
        <f t="shared" si="133"/>
        <v>Enter value</v>
      </c>
      <c r="J364" s="56" t="str">
        <f t="shared" si="119"/>
        <v>Enter value</v>
      </c>
      <c r="K364" s="56" t="str">
        <f t="shared" si="120"/>
        <v>Enter value</v>
      </c>
      <c r="L364" s="57" t="str">
        <f t="shared" si="121"/>
        <v>Enter value</v>
      </c>
      <c r="M364" s="57" t="str">
        <f t="shared" si="122"/>
        <v>Enter value</v>
      </c>
      <c r="N364" s="55" t="str">
        <f t="shared" si="123"/>
        <v>Enter value</v>
      </c>
      <c r="O364" s="55" t="str">
        <f t="shared" si="124"/>
        <v>Enter value</v>
      </c>
      <c r="P364" s="55" t="str">
        <f t="shared" si="135"/>
        <v>Enter value</v>
      </c>
      <c r="Q364" s="56" t="str">
        <f t="shared" si="125"/>
        <v>Enter value</v>
      </c>
      <c r="R364" s="57" t="str">
        <f t="shared" si="136"/>
        <v>Enter value</v>
      </c>
      <c r="S364" s="58" t="str">
        <f t="shared" si="126"/>
        <v>Enter value</v>
      </c>
      <c r="T364" s="55" t="str">
        <f t="shared" si="140"/>
        <v>Enter value</v>
      </c>
      <c r="U364" s="56" t="str">
        <f t="shared" si="127"/>
        <v>Enter value</v>
      </c>
      <c r="V364" s="57" t="str">
        <f t="shared" si="128"/>
        <v>Enter value</v>
      </c>
      <c r="W364" s="55" t="str">
        <f t="shared" si="137"/>
        <v>Enter value</v>
      </c>
      <c r="X364" s="55" t="str">
        <f t="shared" si="137"/>
        <v>Enter value</v>
      </c>
      <c r="Y364" s="57" t="str">
        <f t="shared" si="137"/>
        <v>Enter value</v>
      </c>
      <c r="Z364" s="55" t="str">
        <f t="shared" si="137"/>
        <v>Enter value</v>
      </c>
      <c r="AA364" s="57" t="str">
        <f t="shared" si="129"/>
        <v>Enter value</v>
      </c>
      <c r="AB364" s="55" t="str">
        <f t="shared" si="130"/>
        <v>Enter value</v>
      </c>
      <c r="AC364" s="55" t="str">
        <f t="shared" si="131"/>
        <v>Enter value</v>
      </c>
      <c r="AD364" s="70" t="str">
        <f t="shared" si="138"/>
        <v>Do not enter value here</v>
      </c>
      <c r="AE364" s="70" t="str">
        <f>IF(OR(H364="Enter Value",H364="Leave Blank"),"Do not enter value here",IF(G364="1 - Low",VLOOKUP(B364,'Rent Limts'!$D$14:$L$20,8,FALSE),IF(G364="2 - High",VLOOKUP(B364,'Rent Limts'!$D$14:$I$20,6,FALSE),IF(D364="HCD",VLOOKUP(B364,'Rent Limts'!$D$2:$S$7,MATCH(H364,'Rent Limts'!$D$1:$S$1,0),0),VLOOKUP(B364,'Rent Limts'!$D$8:$S$13,MATCH(H364,'Rent Limts'!$D$1:$S$1,0),0)))))</f>
        <v>Do not enter value here</v>
      </c>
      <c r="AF364" s="71" t="str">
        <f t="shared" si="141"/>
        <v>Do not enter value here</v>
      </c>
      <c r="AG364" s="70" t="str">
        <f>IF(OR(H364="Enter Value",H364="Leave Blank"),"Do not enter value here",IF(G364="1 - Low",VLOOKUP(B364,'Income Limit'!$D$14:$L$20,8,FALSE),IF(G364="2 - High",VLOOKUP(B364,'Income Limit'!$D$14:$I$20,6,FALSE),IF(D364="HCD",VLOOKUP(B364,'Income Limit'!$D$2:$S$7,MATCH(H364,'Income Limit'!$D$1:$S$1,0),0),VLOOKUP(B364,'Income Limit'!$D$8:$S$13,MATCH(H364,'Income Limit'!$D$1:$S$1,0),0)))))</f>
        <v>Do not enter value here</v>
      </c>
      <c r="AH364" s="72" t="str">
        <f t="shared" si="139"/>
        <v>Do not enter value here</v>
      </c>
    </row>
    <row r="365" spans="1:34" ht="43.2">
      <c r="A365" s="65"/>
      <c r="B365" s="65"/>
      <c r="C365" s="65"/>
      <c r="D365" s="65"/>
      <c r="E365" s="55" t="s">
        <v>53</v>
      </c>
      <c r="F365" s="55" t="str">
        <f t="shared" si="132"/>
        <v>Enter value</v>
      </c>
      <c r="G365" s="55" t="str">
        <f t="shared" si="133"/>
        <v>Enter value</v>
      </c>
      <c r="H365" s="58" t="str">
        <f t="shared" si="134"/>
        <v>Enter value</v>
      </c>
      <c r="I365" s="55" t="str">
        <f t="shared" si="133"/>
        <v>Enter value</v>
      </c>
      <c r="J365" s="56" t="str">
        <f t="shared" si="119"/>
        <v>Enter value</v>
      </c>
      <c r="K365" s="56" t="str">
        <f t="shared" si="120"/>
        <v>Enter value</v>
      </c>
      <c r="L365" s="57" t="str">
        <f t="shared" si="121"/>
        <v>Enter value</v>
      </c>
      <c r="M365" s="57" t="str">
        <f t="shared" si="122"/>
        <v>Enter value</v>
      </c>
      <c r="N365" s="55" t="str">
        <f t="shared" si="123"/>
        <v>Enter value</v>
      </c>
      <c r="O365" s="55" t="str">
        <f t="shared" si="124"/>
        <v>Enter value</v>
      </c>
      <c r="P365" s="55" t="str">
        <f t="shared" si="135"/>
        <v>Enter value</v>
      </c>
      <c r="Q365" s="56" t="str">
        <f t="shared" si="125"/>
        <v>Enter value</v>
      </c>
      <c r="R365" s="57" t="str">
        <f t="shared" si="136"/>
        <v>Enter value</v>
      </c>
      <c r="S365" s="58" t="str">
        <f t="shared" si="126"/>
        <v>Enter value</v>
      </c>
      <c r="T365" s="55" t="str">
        <f t="shared" si="140"/>
        <v>Enter value</v>
      </c>
      <c r="U365" s="56" t="str">
        <f t="shared" si="127"/>
        <v>Enter value</v>
      </c>
      <c r="V365" s="57" t="str">
        <f t="shared" si="128"/>
        <v>Enter value</v>
      </c>
      <c r="W365" s="55" t="str">
        <f t="shared" si="137"/>
        <v>Enter value</v>
      </c>
      <c r="X365" s="55" t="str">
        <f t="shared" si="137"/>
        <v>Enter value</v>
      </c>
      <c r="Y365" s="57" t="str">
        <f t="shared" si="137"/>
        <v>Enter value</v>
      </c>
      <c r="Z365" s="55" t="str">
        <f t="shared" si="137"/>
        <v>Enter value</v>
      </c>
      <c r="AA365" s="57" t="str">
        <f t="shared" si="129"/>
        <v>Enter value</v>
      </c>
      <c r="AB365" s="55" t="str">
        <f t="shared" si="130"/>
        <v>Enter value</v>
      </c>
      <c r="AC365" s="55" t="str">
        <f t="shared" si="131"/>
        <v>Enter value</v>
      </c>
      <c r="AD365" s="70" t="str">
        <f t="shared" si="138"/>
        <v>Do not enter value here</v>
      </c>
      <c r="AE365" s="70" t="str">
        <f>IF(OR(H365="Enter Value",H365="Leave Blank"),"Do not enter value here",IF(G365="1 - Low",VLOOKUP(B365,'Rent Limts'!$D$14:$L$20,8,FALSE),IF(G365="2 - High",VLOOKUP(B365,'Rent Limts'!$D$14:$I$20,6,FALSE),IF(D365="HCD",VLOOKUP(B365,'Rent Limts'!$D$2:$S$7,MATCH(H365,'Rent Limts'!$D$1:$S$1,0),0),VLOOKUP(B365,'Rent Limts'!$D$8:$S$13,MATCH(H365,'Rent Limts'!$D$1:$S$1,0),0)))))</f>
        <v>Do not enter value here</v>
      </c>
      <c r="AF365" s="71" t="str">
        <f t="shared" si="141"/>
        <v>Do not enter value here</v>
      </c>
      <c r="AG365" s="70" t="str">
        <f>IF(OR(H365="Enter Value",H365="Leave Blank"),"Do not enter value here",IF(G365="1 - Low",VLOOKUP(B365,'Income Limit'!$D$14:$L$20,8,FALSE),IF(G365="2 - High",VLOOKUP(B365,'Income Limit'!$D$14:$I$20,6,FALSE),IF(D365="HCD",VLOOKUP(B365,'Income Limit'!$D$2:$S$7,MATCH(H365,'Income Limit'!$D$1:$S$1,0),0),VLOOKUP(B365,'Income Limit'!$D$8:$S$13,MATCH(H365,'Income Limit'!$D$1:$S$1,0),0)))))</f>
        <v>Do not enter value here</v>
      </c>
      <c r="AH365" s="72" t="str">
        <f t="shared" si="139"/>
        <v>Do not enter value here</v>
      </c>
    </row>
    <row r="366" spans="1:34" ht="43.2">
      <c r="A366" s="65"/>
      <c r="B366" s="65"/>
      <c r="C366" s="65"/>
      <c r="D366" s="65"/>
      <c r="E366" s="55" t="s">
        <v>53</v>
      </c>
      <c r="F366" s="55" t="str">
        <f t="shared" si="132"/>
        <v>Enter value</v>
      </c>
      <c r="G366" s="55" t="str">
        <f t="shared" si="133"/>
        <v>Enter value</v>
      </c>
      <c r="H366" s="58" t="str">
        <f t="shared" si="134"/>
        <v>Enter value</v>
      </c>
      <c r="I366" s="55" t="str">
        <f t="shared" si="133"/>
        <v>Enter value</v>
      </c>
      <c r="J366" s="56" t="str">
        <f t="shared" ref="J366:J429" si="142">IF(OR(E366="Staff",E366="vacant"),"Leave blank","Enter value")</f>
        <v>Enter value</v>
      </c>
      <c r="K366" s="56" t="str">
        <f t="shared" ref="K366:K429" si="143">IF(OR(E366="Staff",E366="vacant"),"Leave blank","Enter value")</f>
        <v>Enter value</v>
      </c>
      <c r="L366" s="57" t="str">
        <f t="shared" ref="L366:L429" si="144">IF(OR(E366="Staff",E366="vacant"),"Leave blank","Enter value")</f>
        <v>Enter value</v>
      </c>
      <c r="M366" s="57" t="str">
        <f t="shared" ref="M366:M429" si="145">IF(OR(E366="Staff",E366="vacant"),"Leave blank","Enter value")</f>
        <v>Enter value</v>
      </c>
      <c r="N366" s="55" t="str">
        <f t="shared" ref="N366:N429" si="146">IF(OR(E366="Staff",E366="vacant"),"Leave blank","Enter value")</f>
        <v>Enter value</v>
      </c>
      <c r="O366" s="55" t="str">
        <f t="shared" ref="O366:O429" si="147">IF(OR(E366="Staff",E366="vacant"),"Leave blank","Enter value")</f>
        <v>Enter value</v>
      </c>
      <c r="P366" s="55" t="str">
        <f t="shared" si="135"/>
        <v>Enter value</v>
      </c>
      <c r="Q366" s="56" t="str">
        <f t="shared" ref="Q366:Q429" si="148">IF(OR(E366="Staff",E366="vacant"),"Leave blank","Enter value")</f>
        <v>Enter value</v>
      </c>
      <c r="R366" s="57" t="str">
        <f t="shared" si="136"/>
        <v>Enter value</v>
      </c>
      <c r="S366" s="58" t="str">
        <f t="shared" ref="S366:S429" si="149">IF(OR(E366="Staff",E366="vacant"),"Leave blank","Enter value")</f>
        <v>Enter value</v>
      </c>
      <c r="T366" s="55" t="str">
        <f t="shared" si="140"/>
        <v>Enter value</v>
      </c>
      <c r="U366" s="56" t="str">
        <f t="shared" ref="U366:U429" si="150">IF(OR(E366="Staff",E366="vacant"),"Leave blank","Enter value")</f>
        <v>Enter value</v>
      </c>
      <c r="V366" s="57" t="str">
        <f t="shared" ref="V366:V429" si="151">IF(OR(E366="Staff",E366="vacant"),"Leave blank","Enter value")</f>
        <v>Enter value</v>
      </c>
      <c r="W366" s="55" t="str">
        <f t="shared" si="137"/>
        <v>Enter value</v>
      </c>
      <c r="X366" s="55" t="str">
        <f t="shared" si="137"/>
        <v>Enter value</v>
      </c>
      <c r="Y366" s="57" t="str">
        <f t="shared" si="137"/>
        <v>Enter value</v>
      </c>
      <c r="Z366" s="55" t="str">
        <f t="shared" si="137"/>
        <v>Enter value</v>
      </c>
      <c r="AA366" s="57" t="str">
        <f t="shared" ref="AA366:AA429" si="152">IF(OR(E366="Staff",E366="vacant"),"Leave blank","Enter value")</f>
        <v>Enter value</v>
      </c>
      <c r="AB366" s="55" t="str">
        <f t="shared" ref="AB366:AB429" si="153">IF(OR(E366="Staff",E366="vacant"),"Leave blank","Enter value")</f>
        <v>Enter value</v>
      </c>
      <c r="AC366" s="55" t="str">
        <f t="shared" ref="AC366:AC429" si="154">IF(OR(E366="Staff",E366="vacant"),"Leave blank","Enter value")</f>
        <v>Enter value</v>
      </c>
      <c r="AD366" s="70" t="str">
        <f t="shared" si="138"/>
        <v>Do not enter value here</v>
      </c>
      <c r="AE366" s="70" t="str">
        <f>IF(OR(H366="Enter Value",H366="Leave Blank"),"Do not enter value here",IF(G366="1 - Low",VLOOKUP(B366,'Rent Limts'!$D$14:$L$20,8,FALSE),IF(G366="2 - High",VLOOKUP(B366,'Rent Limts'!$D$14:$I$20,6,FALSE),IF(D366="HCD",VLOOKUP(B366,'Rent Limts'!$D$2:$S$7,MATCH(H366,'Rent Limts'!$D$1:$S$1,0),0),VLOOKUP(B366,'Rent Limts'!$D$8:$S$13,MATCH(H366,'Rent Limts'!$D$1:$S$1,0),0)))))</f>
        <v>Do not enter value here</v>
      </c>
      <c r="AF366" s="71" t="str">
        <f t="shared" si="141"/>
        <v>Do not enter value here</v>
      </c>
      <c r="AG366" s="70" t="str">
        <f>IF(OR(H366="Enter Value",H366="Leave Blank"),"Do not enter value here",IF(G366="1 - Low",VLOOKUP(B366,'Income Limit'!$D$14:$L$20,8,FALSE),IF(G366="2 - High",VLOOKUP(B366,'Income Limit'!$D$14:$I$20,6,FALSE),IF(D366="HCD",VLOOKUP(B366,'Income Limit'!$D$2:$S$7,MATCH(H366,'Income Limit'!$D$1:$S$1,0),0),VLOOKUP(B366,'Income Limit'!$D$8:$S$13,MATCH(H366,'Income Limit'!$D$1:$S$1,0),0)))))</f>
        <v>Do not enter value here</v>
      </c>
      <c r="AH366" s="72" t="str">
        <f t="shared" si="139"/>
        <v>Do not enter value here</v>
      </c>
    </row>
    <row r="367" spans="1:34" ht="43.2">
      <c r="A367" s="65"/>
      <c r="B367" s="65"/>
      <c r="C367" s="65"/>
      <c r="D367" s="65"/>
      <c r="E367" s="55" t="s">
        <v>53</v>
      </c>
      <c r="F367" s="55" t="str">
        <f t="shared" si="132"/>
        <v>Enter value</v>
      </c>
      <c r="G367" s="55" t="str">
        <f t="shared" si="133"/>
        <v>Enter value</v>
      </c>
      <c r="H367" s="58" t="str">
        <f t="shared" si="134"/>
        <v>Enter value</v>
      </c>
      <c r="I367" s="55" t="str">
        <f t="shared" si="133"/>
        <v>Enter value</v>
      </c>
      <c r="J367" s="56" t="str">
        <f t="shared" si="142"/>
        <v>Enter value</v>
      </c>
      <c r="K367" s="56" t="str">
        <f t="shared" si="143"/>
        <v>Enter value</v>
      </c>
      <c r="L367" s="57" t="str">
        <f t="shared" si="144"/>
        <v>Enter value</v>
      </c>
      <c r="M367" s="57" t="str">
        <f t="shared" si="145"/>
        <v>Enter value</v>
      </c>
      <c r="N367" s="55" t="str">
        <f t="shared" si="146"/>
        <v>Enter value</v>
      </c>
      <c r="O367" s="55" t="str">
        <f t="shared" si="147"/>
        <v>Enter value</v>
      </c>
      <c r="P367" s="55" t="str">
        <f t="shared" si="135"/>
        <v>Enter value</v>
      </c>
      <c r="Q367" s="56" t="str">
        <f t="shared" si="148"/>
        <v>Enter value</v>
      </c>
      <c r="R367" s="57" t="str">
        <f t="shared" si="136"/>
        <v>Enter value</v>
      </c>
      <c r="S367" s="58" t="str">
        <f t="shared" si="149"/>
        <v>Enter value</v>
      </c>
      <c r="T367" s="55" t="str">
        <f t="shared" si="140"/>
        <v>Enter value</v>
      </c>
      <c r="U367" s="56" t="str">
        <f t="shared" si="150"/>
        <v>Enter value</v>
      </c>
      <c r="V367" s="57" t="str">
        <f t="shared" si="151"/>
        <v>Enter value</v>
      </c>
      <c r="W367" s="55" t="str">
        <f t="shared" si="137"/>
        <v>Enter value</v>
      </c>
      <c r="X367" s="55" t="str">
        <f t="shared" si="137"/>
        <v>Enter value</v>
      </c>
      <c r="Y367" s="57" t="str">
        <f t="shared" si="137"/>
        <v>Enter value</v>
      </c>
      <c r="Z367" s="55" t="str">
        <f t="shared" si="137"/>
        <v>Enter value</v>
      </c>
      <c r="AA367" s="57" t="str">
        <f t="shared" si="152"/>
        <v>Enter value</v>
      </c>
      <c r="AB367" s="55" t="str">
        <f t="shared" si="153"/>
        <v>Enter value</v>
      </c>
      <c r="AC367" s="55" t="str">
        <f t="shared" si="154"/>
        <v>Enter value</v>
      </c>
      <c r="AD367" s="70" t="str">
        <f t="shared" si="138"/>
        <v>Do not enter value here</v>
      </c>
      <c r="AE367" s="70" t="str">
        <f>IF(OR(H367="Enter Value",H367="Leave Blank"),"Do not enter value here",IF(G367="1 - Low",VLOOKUP(B367,'Rent Limts'!$D$14:$L$20,8,FALSE),IF(G367="2 - High",VLOOKUP(B367,'Rent Limts'!$D$14:$I$20,6,FALSE),IF(D367="HCD",VLOOKUP(B367,'Rent Limts'!$D$2:$S$7,MATCH(H367,'Rent Limts'!$D$1:$S$1,0),0),VLOOKUP(B367,'Rent Limts'!$D$8:$S$13,MATCH(H367,'Rent Limts'!$D$1:$S$1,0),0)))))</f>
        <v>Do not enter value here</v>
      </c>
      <c r="AF367" s="71" t="str">
        <f t="shared" si="141"/>
        <v>Do not enter value here</v>
      </c>
      <c r="AG367" s="70" t="str">
        <f>IF(OR(H367="Enter Value",H367="Leave Blank"),"Do not enter value here",IF(G367="1 - Low",VLOOKUP(B367,'Income Limit'!$D$14:$L$20,8,FALSE),IF(G367="2 - High",VLOOKUP(B367,'Income Limit'!$D$14:$I$20,6,FALSE),IF(D367="HCD",VLOOKUP(B367,'Income Limit'!$D$2:$S$7,MATCH(H367,'Income Limit'!$D$1:$S$1,0),0),VLOOKUP(B367,'Income Limit'!$D$8:$S$13,MATCH(H367,'Income Limit'!$D$1:$S$1,0),0)))))</f>
        <v>Do not enter value here</v>
      </c>
      <c r="AH367" s="72" t="str">
        <f t="shared" si="139"/>
        <v>Do not enter value here</v>
      </c>
    </row>
    <row r="368" spans="1:34" ht="43.2">
      <c r="A368" s="65"/>
      <c r="B368" s="65"/>
      <c r="C368" s="65"/>
      <c r="D368" s="65"/>
      <c r="E368" s="55" t="s">
        <v>53</v>
      </c>
      <c r="F368" s="55" t="str">
        <f t="shared" si="132"/>
        <v>Enter value</v>
      </c>
      <c r="G368" s="55" t="str">
        <f t="shared" si="133"/>
        <v>Enter value</v>
      </c>
      <c r="H368" s="58" t="str">
        <f t="shared" si="134"/>
        <v>Enter value</v>
      </c>
      <c r="I368" s="55" t="str">
        <f t="shared" si="133"/>
        <v>Enter value</v>
      </c>
      <c r="J368" s="56" t="str">
        <f t="shared" si="142"/>
        <v>Enter value</v>
      </c>
      <c r="K368" s="56" t="str">
        <f t="shared" si="143"/>
        <v>Enter value</v>
      </c>
      <c r="L368" s="57" t="str">
        <f t="shared" si="144"/>
        <v>Enter value</v>
      </c>
      <c r="M368" s="57" t="str">
        <f t="shared" si="145"/>
        <v>Enter value</v>
      </c>
      <c r="N368" s="55" t="str">
        <f t="shared" si="146"/>
        <v>Enter value</v>
      </c>
      <c r="O368" s="55" t="str">
        <f t="shared" si="147"/>
        <v>Enter value</v>
      </c>
      <c r="P368" s="55" t="str">
        <f t="shared" si="135"/>
        <v>Enter value</v>
      </c>
      <c r="Q368" s="56" t="str">
        <f t="shared" si="148"/>
        <v>Enter value</v>
      </c>
      <c r="R368" s="57" t="str">
        <f t="shared" si="136"/>
        <v>Enter value</v>
      </c>
      <c r="S368" s="58" t="str">
        <f t="shared" si="149"/>
        <v>Enter value</v>
      </c>
      <c r="T368" s="55" t="str">
        <f t="shared" si="140"/>
        <v>Enter value</v>
      </c>
      <c r="U368" s="56" t="str">
        <f t="shared" si="150"/>
        <v>Enter value</v>
      </c>
      <c r="V368" s="57" t="str">
        <f t="shared" si="151"/>
        <v>Enter value</v>
      </c>
      <c r="W368" s="55" t="str">
        <f t="shared" si="137"/>
        <v>Enter value</v>
      </c>
      <c r="X368" s="55" t="str">
        <f t="shared" si="137"/>
        <v>Enter value</v>
      </c>
      <c r="Y368" s="57" t="str">
        <f t="shared" si="137"/>
        <v>Enter value</v>
      </c>
      <c r="Z368" s="55" t="str">
        <f t="shared" si="137"/>
        <v>Enter value</v>
      </c>
      <c r="AA368" s="57" t="str">
        <f t="shared" si="152"/>
        <v>Enter value</v>
      </c>
      <c r="AB368" s="55" t="str">
        <f t="shared" si="153"/>
        <v>Enter value</v>
      </c>
      <c r="AC368" s="55" t="str">
        <f t="shared" si="154"/>
        <v>Enter value</v>
      </c>
      <c r="AD368" s="70" t="str">
        <f t="shared" si="138"/>
        <v>Do not enter value here</v>
      </c>
      <c r="AE368" s="70" t="str">
        <f>IF(OR(H368="Enter Value",H368="Leave Blank"),"Do not enter value here",IF(G368="1 - Low",VLOOKUP(B368,'Rent Limts'!$D$14:$L$20,8,FALSE),IF(G368="2 - High",VLOOKUP(B368,'Rent Limts'!$D$14:$I$20,6,FALSE),IF(D368="HCD",VLOOKUP(B368,'Rent Limts'!$D$2:$S$7,MATCH(H368,'Rent Limts'!$D$1:$S$1,0),0),VLOOKUP(B368,'Rent Limts'!$D$8:$S$13,MATCH(H368,'Rent Limts'!$D$1:$S$1,0),0)))))</f>
        <v>Do not enter value here</v>
      </c>
      <c r="AF368" s="71" t="str">
        <f t="shared" si="141"/>
        <v>Do not enter value here</v>
      </c>
      <c r="AG368" s="70" t="str">
        <f>IF(OR(H368="Enter Value",H368="Leave Blank"),"Do not enter value here",IF(G368="1 - Low",VLOOKUP(B368,'Income Limit'!$D$14:$L$20,8,FALSE),IF(G368="2 - High",VLOOKUP(B368,'Income Limit'!$D$14:$I$20,6,FALSE),IF(D368="HCD",VLOOKUP(B368,'Income Limit'!$D$2:$S$7,MATCH(H368,'Income Limit'!$D$1:$S$1,0),0),VLOOKUP(B368,'Income Limit'!$D$8:$S$13,MATCH(H368,'Income Limit'!$D$1:$S$1,0),0)))))</f>
        <v>Do not enter value here</v>
      </c>
      <c r="AH368" s="72" t="str">
        <f t="shared" si="139"/>
        <v>Do not enter value here</v>
      </c>
    </row>
    <row r="369" spans="1:34" ht="43.2">
      <c r="A369" s="65"/>
      <c r="B369" s="65"/>
      <c r="C369" s="65"/>
      <c r="D369" s="65"/>
      <c r="E369" s="55" t="s">
        <v>53</v>
      </c>
      <c r="F369" s="55" t="str">
        <f t="shared" si="132"/>
        <v>Enter value</v>
      </c>
      <c r="G369" s="55" t="str">
        <f t="shared" si="133"/>
        <v>Enter value</v>
      </c>
      <c r="H369" s="58" t="str">
        <f t="shared" si="134"/>
        <v>Enter value</v>
      </c>
      <c r="I369" s="55" t="str">
        <f t="shared" si="133"/>
        <v>Enter value</v>
      </c>
      <c r="J369" s="56" t="str">
        <f t="shared" si="142"/>
        <v>Enter value</v>
      </c>
      <c r="K369" s="56" t="str">
        <f t="shared" si="143"/>
        <v>Enter value</v>
      </c>
      <c r="L369" s="57" t="str">
        <f t="shared" si="144"/>
        <v>Enter value</v>
      </c>
      <c r="M369" s="57" t="str">
        <f t="shared" si="145"/>
        <v>Enter value</v>
      </c>
      <c r="N369" s="55" t="str">
        <f t="shared" si="146"/>
        <v>Enter value</v>
      </c>
      <c r="O369" s="55" t="str">
        <f t="shared" si="147"/>
        <v>Enter value</v>
      </c>
      <c r="P369" s="55" t="str">
        <f t="shared" si="135"/>
        <v>Enter value</v>
      </c>
      <c r="Q369" s="56" t="str">
        <f t="shared" si="148"/>
        <v>Enter value</v>
      </c>
      <c r="R369" s="57" t="str">
        <f t="shared" si="136"/>
        <v>Enter value</v>
      </c>
      <c r="S369" s="58" t="str">
        <f t="shared" si="149"/>
        <v>Enter value</v>
      </c>
      <c r="T369" s="55" t="str">
        <f t="shared" si="140"/>
        <v>Enter value</v>
      </c>
      <c r="U369" s="56" t="str">
        <f t="shared" si="150"/>
        <v>Enter value</v>
      </c>
      <c r="V369" s="57" t="str">
        <f t="shared" si="151"/>
        <v>Enter value</v>
      </c>
      <c r="W369" s="55" t="str">
        <f t="shared" si="137"/>
        <v>Enter value</v>
      </c>
      <c r="X369" s="55" t="str">
        <f t="shared" si="137"/>
        <v>Enter value</v>
      </c>
      <c r="Y369" s="57" t="str">
        <f t="shared" si="137"/>
        <v>Enter value</v>
      </c>
      <c r="Z369" s="55" t="str">
        <f t="shared" si="137"/>
        <v>Enter value</v>
      </c>
      <c r="AA369" s="57" t="str">
        <f t="shared" si="152"/>
        <v>Enter value</v>
      </c>
      <c r="AB369" s="55" t="str">
        <f t="shared" si="153"/>
        <v>Enter value</v>
      </c>
      <c r="AC369" s="55" t="str">
        <f t="shared" si="154"/>
        <v>Enter value</v>
      </c>
      <c r="AD369" s="70" t="str">
        <f t="shared" si="138"/>
        <v>Do not enter value here</v>
      </c>
      <c r="AE369" s="70" t="str">
        <f>IF(OR(H369="Enter Value",H369="Leave Blank"),"Do not enter value here",IF(G369="1 - Low",VLOOKUP(B369,'Rent Limts'!$D$14:$L$20,8,FALSE),IF(G369="2 - High",VLOOKUP(B369,'Rent Limts'!$D$14:$I$20,6,FALSE),IF(D369="HCD",VLOOKUP(B369,'Rent Limts'!$D$2:$S$7,MATCH(H369,'Rent Limts'!$D$1:$S$1,0),0),VLOOKUP(B369,'Rent Limts'!$D$8:$S$13,MATCH(H369,'Rent Limts'!$D$1:$S$1,0),0)))))</f>
        <v>Do not enter value here</v>
      </c>
      <c r="AF369" s="71" t="str">
        <f t="shared" si="141"/>
        <v>Do not enter value here</v>
      </c>
      <c r="AG369" s="70" t="str">
        <f>IF(OR(H369="Enter Value",H369="Leave Blank"),"Do not enter value here",IF(G369="1 - Low",VLOOKUP(B369,'Income Limit'!$D$14:$L$20,8,FALSE),IF(G369="2 - High",VLOOKUP(B369,'Income Limit'!$D$14:$I$20,6,FALSE),IF(D369="HCD",VLOOKUP(B369,'Income Limit'!$D$2:$S$7,MATCH(H369,'Income Limit'!$D$1:$S$1,0),0),VLOOKUP(B369,'Income Limit'!$D$8:$S$13,MATCH(H369,'Income Limit'!$D$1:$S$1,0),0)))))</f>
        <v>Do not enter value here</v>
      </c>
      <c r="AH369" s="72" t="str">
        <f t="shared" si="139"/>
        <v>Do not enter value here</v>
      </c>
    </row>
    <row r="370" spans="1:34" ht="43.2">
      <c r="A370" s="65"/>
      <c r="B370" s="65"/>
      <c r="C370" s="65"/>
      <c r="D370" s="65"/>
      <c r="E370" s="55" t="s">
        <v>53</v>
      </c>
      <c r="F370" s="55" t="str">
        <f t="shared" si="132"/>
        <v>Enter value</v>
      </c>
      <c r="G370" s="55" t="str">
        <f t="shared" si="133"/>
        <v>Enter value</v>
      </c>
      <c r="H370" s="58" t="str">
        <f t="shared" si="134"/>
        <v>Enter value</v>
      </c>
      <c r="I370" s="55" t="str">
        <f t="shared" si="133"/>
        <v>Enter value</v>
      </c>
      <c r="J370" s="56" t="str">
        <f t="shared" si="142"/>
        <v>Enter value</v>
      </c>
      <c r="K370" s="56" t="str">
        <f t="shared" si="143"/>
        <v>Enter value</v>
      </c>
      <c r="L370" s="57" t="str">
        <f t="shared" si="144"/>
        <v>Enter value</v>
      </c>
      <c r="M370" s="57" t="str">
        <f t="shared" si="145"/>
        <v>Enter value</v>
      </c>
      <c r="N370" s="55" t="str">
        <f t="shared" si="146"/>
        <v>Enter value</v>
      </c>
      <c r="O370" s="55" t="str">
        <f t="shared" si="147"/>
        <v>Enter value</v>
      </c>
      <c r="P370" s="55" t="str">
        <f t="shared" si="135"/>
        <v>Enter value</v>
      </c>
      <c r="Q370" s="56" t="str">
        <f t="shared" si="148"/>
        <v>Enter value</v>
      </c>
      <c r="R370" s="57" t="str">
        <f t="shared" si="136"/>
        <v>Enter value</v>
      </c>
      <c r="S370" s="58" t="str">
        <f t="shared" si="149"/>
        <v>Enter value</v>
      </c>
      <c r="T370" s="55" t="str">
        <f t="shared" si="140"/>
        <v>Enter value</v>
      </c>
      <c r="U370" s="56" t="str">
        <f t="shared" si="150"/>
        <v>Enter value</v>
      </c>
      <c r="V370" s="57" t="str">
        <f t="shared" si="151"/>
        <v>Enter value</v>
      </c>
      <c r="W370" s="55" t="str">
        <f t="shared" si="137"/>
        <v>Enter value</v>
      </c>
      <c r="X370" s="55" t="str">
        <f t="shared" si="137"/>
        <v>Enter value</v>
      </c>
      <c r="Y370" s="57" t="str">
        <f t="shared" si="137"/>
        <v>Enter value</v>
      </c>
      <c r="Z370" s="55" t="str">
        <f t="shared" si="137"/>
        <v>Enter value</v>
      </c>
      <c r="AA370" s="57" t="str">
        <f t="shared" si="152"/>
        <v>Enter value</v>
      </c>
      <c r="AB370" s="55" t="str">
        <f t="shared" si="153"/>
        <v>Enter value</v>
      </c>
      <c r="AC370" s="55" t="str">
        <f t="shared" si="154"/>
        <v>Enter value</v>
      </c>
      <c r="AD370" s="70" t="str">
        <f t="shared" si="138"/>
        <v>Do not enter value here</v>
      </c>
      <c r="AE370" s="70" t="str">
        <f>IF(OR(H370="Enter Value",H370="Leave Blank"),"Do not enter value here",IF(G370="1 - Low",VLOOKUP(B370,'Rent Limts'!$D$14:$L$20,8,FALSE),IF(G370="2 - High",VLOOKUP(B370,'Rent Limts'!$D$14:$I$20,6,FALSE),IF(D370="HCD",VLOOKUP(B370,'Rent Limts'!$D$2:$S$7,MATCH(H370,'Rent Limts'!$D$1:$S$1,0),0),VLOOKUP(B370,'Rent Limts'!$D$8:$S$13,MATCH(H370,'Rent Limts'!$D$1:$S$1,0),0)))))</f>
        <v>Do not enter value here</v>
      </c>
      <c r="AF370" s="71" t="str">
        <f t="shared" si="141"/>
        <v>Do not enter value here</v>
      </c>
      <c r="AG370" s="70" t="str">
        <f>IF(OR(H370="Enter Value",H370="Leave Blank"),"Do not enter value here",IF(G370="1 - Low",VLOOKUP(B370,'Income Limit'!$D$14:$L$20,8,FALSE),IF(G370="2 - High",VLOOKUP(B370,'Income Limit'!$D$14:$I$20,6,FALSE),IF(D370="HCD",VLOOKUP(B370,'Income Limit'!$D$2:$S$7,MATCH(H370,'Income Limit'!$D$1:$S$1,0),0),VLOOKUP(B370,'Income Limit'!$D$8:$S$13,MATCH(H370,'Income Limit'!$D$1:$S$1,0),0)))))</f>
        <v>Do not enter value here</v>
      </c>
      <c r="AH370" s="72" t="str">
        <f t="shared" si="139"/>
        <v>Do not enter value here</v>
      </c>
    </row>
    <row r="371" spans="1:34" ht="43.2">
      <c r="A371" s="65"/>
      <c r="B371" s="65"/>
      <c r="C371" s="65"/>
      <c r="D371" s="65"/>
      <c r="E371" s="55" t="s">
        <v>53</v>
      </c>
      <c r="F371" s="55" t="str">
        <f t="shared" si="132"/>
        <v>Enter value</v>
      </c>
      <c r="G371" s="55" t="str">
        <f t="shared" si="133"/>
        <v>Enter value</v>
      </c>
      <c r="H371" s="58" t="str">
        <f t="shared" si="134"/>
        <v>Enter value</v>
      </c>
      <c r="I371" s="55" t="str">
        <f t="shared" si="133"/>
        <v>Enter value</v>
      </c>
      <c r="J371" s="56" t="str">
        <f t="shared" si="142"/>
        <v>Enter value</v>
      </c>
      <c r="K371" s="56" t="str">
        <f t="shared" si="143"/>
        <v>Enter value</v>
      </c>
      <c r="L371" s="57" t="str">
        <f t="shared" si="144"/>
        <v>Enter value</v>
      </c>
      <c r="M371" s="57" t="str">
        <f t="shared" si="145"/>
        <v>Enter value</v>
      </c>
      <c r="N371" s="55" t="str">
        <f t="shared" si="146"/>
        <v>Enter value</v>
      </c>
      <c r="O371" s="55" t="str">
        <f t="shared" si="147"/>
        <v>Enter value</v>
      </c>
      <c r="P371" s="55" t="str">
        <f t="shared" si="135"/>
        <v>Enter value</v>
      </c>
      <c r="Q371" s="56" t="str">
        <f t="shared" si="148"/>
        <v>Enter value</v>
      </c>
      <c r="R371" s="57" t="str">
        <f t="shared" si="136"/>
        <v>Enter value</v>
      </c>
      <c r="S371" s="58" t="str">
        <f t="shared" si="149"/>
        <v>Enter value</v>
      </c>
      <c r="T371" s="55" t="str">
        <f t="shared" si="140"/>
        <v>Enter value</v>
      </c>
      <c r="U371" s="56" t="str">
        <f t="shared" si="150"/>
        <v>Enter value</v>
      </c>
      <c r="V371" s="57" t="str">
        <f t="shared" si="151"/>
        <v>Enter value</v>
      </c>
      <c r="W371" s="55" t="str">
        <f t="shared" si="137"/>
        <v>Enter value</v>
      </c>
      <c r="X371" s="55" t="str">
        <f t="shared" si="137"/>
        <v>Enter value</v>
      </c>
      <c r="Y371" s="57" t="str">
        <f t="shared" si="137"/>
        <v>Enter value</v>
      </c>
      <c r="Z371" s="55" t="str">
        <f t="shared" si="137"/>
        <v>Enter value</v>
      </c>
      <c r="AA371" s="57" t="str">
        <f t="shared" si="152"/>
        <v>Enter value</v>
      </c>
      <c r="AB371" s="55" t="str">
        <f t="shared" si="153"/>
        <v>Enter value</v>
      </c>
      <c r="AC371" s="55" t="str">
        <f t="shared" si="154"/>
        <v>Enter value</v>
      </c>
      <c r="AD371" s="70" t="str">
        <f t="shared" si="138"/>
        <v>Do not enter value here</v>
      </c>
      <c r="AE371" s="70" t="str">
        <f>IF(OR(H371="Enter Value",H371="Leave Blank"),"Do not enter value here",IF(G371="1 - Low",VLOOKUP(B371,'Rent Limts'!$D$14:$L$20,8,FALSE),IF(G371="2 - High",VLOOKUP(B371,'Rent Limts'!$D$14:$I$20,6,FALSE),IF(D371="HCD",VLOOKUP(B371,'Rent Limts'!$D$2:$S$7,MATCH(H371,'Rent Limts'!$D$1:$S$1,0),0),VLOOKUP(B371,'Rent Limts'!$D$8:$S$13,MATCH(H371,'Rent Limts'!$D$1:$S$1,0),0)))))</f>
        <v>Do not enter value here</v>
      </c>
      <c r="AF371" s="71" t="str">
        <f t="shared" si="141"/>
        <v>Do not enter value here</v>
      </c>
      <c r="AG371" s="70" t="str">
        <f>IF(OR(H371="Enter Value",H371="Leave Blank"),"Do not enter value here",IF(G371="1 - Low",VLOOKUP(B371,'Income Limit'!$D$14:$L$20,8,FALSE),IF(G371="2 - High",VLOOKUP(B371,'Income Limit'!$D$14:$I$20,6,FALSE),IF(D371="HCD",VLOOKUP(B371,'Income Limit'!$D$2:$S$7,MATCH(H371,'Income Limit'!$D$1:$S$1,0),0),VLOOKUP(B371,'Income Limit'!$D$8:$S$13,MATCH(H371,'Income Limit'!$D$1:$S$1,0),0)))))</f>
        <v>Do not enter value here</v>
      </c>
      <c r="AH371" s="72" t="str">
        <f t="shared" si="139"/>
        <v>Do not enter value here</v>
      </c>
    </row>
    <row r="372" spans="1:34" ht="43.2">
      <c r="A372" s="65"/>
      <c r="B372" s="65"/>
      <c r="C372" s="65"/>
      <c r="D372" s="65"/>
      <c r="E372" s="55" t="s">
        <v>53</v>
      </c>
      <c r="F372" s="55" t="str">
        <f t="shared" si="132"/>
        <v>Enter value</v>
      </c>
      <c r="G372" s="55" t="str">
        <f t="shared" si="133"/>
        <v>Enter value</v>
      </c>
      <c r="H372" s="58" t="str">
        <f t="shared" si="134"/>
        <v>Enter value</v>
      </c>
      <c r="I372" s="55" t="str">
        <f t="shared" si="133"/>
        <v>Enter value</v>
      </c>
      <c r="J372" s="56" t="str">
        <f t="shared" si="142"/>
        <v>Enter value</v>
      </c>
      <c r="K372" s="56" t="str">
        <f t="shared" si="143"/>
        <v>Enter value</v>
      </c>
      <c r="L372" s="57" t="str">
        <f t="shared" si="144"/>
        <v>Enter value</v>
      </c>
      <c r="M372" s="57" t="str">
        <f t="shared" si="145"/>
        <v>Enter value</v>
      </c>
      <c r="N372" s="55" t="str">
        <f t="shared" si="146"/>
        <v>Enter value</v>
      </c>
      <c r="O372" s="55" t="str">
        <f t="shared" si="147"/>
        <v>Enter value</v>
      </c>
      <c r="P372" s="55" t="str">
        <f t="shared" si="135"/>
        <v>Enter value</v>
      </c>
      <c r="Q372" s="56" t="str">
        <f t="shared" si="148"/>
        <v>Enter value</v>
      </c>
      <c r="R372" s="57" t="str">
        <f t="shared" si="136"/>
        <v>Enter value</v>
      </c>
      <c r="S372" s="58" t="str">
        <f t="shared" si="149"/>
        <v>Enter value</v>
      </c>
      <c r="T372" s="55" t="str">
        <f t="shared" si="140"/>
        <v>Enter value</v>
      </c>
      <c r="U372" s="56" t="str">
        <f t="shared" si="150"/>
        <v>Enter value</v>
      </c>
      <c r="V372" s="57" t="str">
        <f t="shared" si="151"/>
        <v>Enter value</v>
      </c>
      <c r="W372" s="55" t="str">
        <f t="shared" si="137"/>
        <v>Enter value</v>
      </c>
      <c r="X372" s="55" t="str">
        <f t="shared" si="137"/>
        <v>Enter value</v>
      </c>
      <c r="Y372" s="57" t="str">
        <f t="shared" si="137"/>
        <v>Enter value</v>
      </c>
      <c r="Z372" s="55" t="str">
        <f t="shared" si="137"/>
        <v>Enter value</v>
      </c>
      <c r="AA372" s="57" t="str">
        <f t="shared" si="152"/>
        <v>Enter value</v>
      </c>
      <c r="AB372" s="55" t="str">
        <f t="shared" si="153"/>
        <v>Enter value</v>
      </c>
      <c r="AC372" s="55" t="str">
        <f t="shared" si="154"/>
        <v>Enter value</v>
      </c>
      <c r="AD372" s="70" t="str">
        <f t="shared" si="138"/>
        <v>Do not enter value here</v>
      </c>
      <c r="AE372" s="70" t="str">
        <f>IF(OR(H372="Enter Value",H372="Leave Blank"),"Do not enter value here",IF(G372="1 - Low",VLOOKUP(B372,'Rent Limts'!$D$14:$L$20,8,FALSE),IF(G372="2 - High",VLOOKUP(B372,'Rent Limts'!$D$14:$I$20,6,FALSE),IF(D372="HCD",VLOOKUP(B372,'Rent Limts'!$D$2:$S$7,MATCH(H372,'Rent Limts'!$D$1:$S$1,0),0),VLOOKUP(B372,'Rent Limts'!$D$8:$S$13,MATCH(H372,'Rent Limts'!$D$1:$S$1,0),0)))))</f>
        <v>Do not enter value here</v>
      </c>
      <c r="AF372" s="71" t="str">
        <f t="shared" si="141"/>
        <v>Do not enter value here</v>
      </c>
      <c r="AG372" s="70" t="str">
        <f>IF(OR(H372="Enter Value",H372="Leave Blank"),"Do not enter value here",IF(G372="1 - Low",VLOOKUP(B372,'Income Limit'!$D$14:$L$20,8,FALSE),IF(G372="2 - High",VLOOKUP(B372,'Income Limit'!$D$14:$I$20,6,FALSE),IF(D372="HCD",VLOOKUP(B372,'Income Limit'!$D$2:$S$7,MATCH(H372,'Income Limit'!$D$1:$S$1,0),0),VLOOKUP(B372,'Income Limit'!$D$8:$S$13,MATCH(H372,'Income Limit'!$D$1:$S$1,0),0)))))</f>
        <v>Do not enter value here</v>
      </c>
      <c r="AH372" s="72" t="str">
        <f t="shared" si="139"/>
        <v>Do not enter value here</v>
      </c>
    </row>
    <row r="373" spans="1:34" ht="43.2">
      <c r="A373" s="65"/>
      <c r="B373" s="65"/>
      <c r="C373" s="65"/>
      <c r="D373" s="65"/>
      <c r="E373" s="55" t="s">
        <v>53</v>
      </c>
      <c r="F373" s="55" t="str">
        <f t="shared" si="132"/>
        <v>Enter value</v>
      </c>
      <c r="G373" s="55" t="str">
        <f t="shared" si="133"/>
        <v>Enter value</v>
      </c>
      <c r="H373" s="58" t="str">
        <f t="shared" si="134"/>
        <v>Enter value</v>
      </c>
      <c r="I373" s="55" t="str">
        <f t="shared" si="133"/>
        <v>Enter value</v>
      </c>
      <c r="J373" s="56" t="str">
        <f t="shared" si="142"/>
        <v>Enter value</v>
      </c>
      <c r="K373" s="56" t="str">
        <f t="shared" si="143"/>
        <v>Enter value</v>
      </c>
      <c r="L373" s="57" t="str">
        <f t="shared" si="144"/>
        <v>Enter value</v>
      </c>
      <c r="M373" s="57" t="str">
        <f t="shared" si="145"/>
        <v>Enter value</v>
      </c>
      <c r="N373" s="55" t="str">
        <f t="shared" si="146"/>
        <v>Enter value</v>
      </c>
      <c r="O373" s="55" t="str">
        <f t="shared" si="147"/>
        <v>Enter value</v>
      </c>
      <c r="P373" s="55" t="str">
        <f t="shared" si="135"/>
        <v>Enter value</v>
      </c>
      <c r="Q373" s="56" t="str">
        <f t="shared" si="148"/>
        <v>Enter value</v>
      </c>
      <c r="R373" s="57" t="str">
        <f t="shared" si="136"/>
        <v>Enter value</v>
      </c>
      <c r="S373" s="58" t="str">
        <f t="shared" si="149"/>
        <v>Enter value</v>
      </c>
      <c r="T373" s="55" t="str">
        <f t="shared" si="140"/>
        <v>Enter value</v>
      </c>
      <c r="U373" s="56" t="str">
        <f t="shared" si="150"/>
        <v>Enter value</v>
      </c>
      <c r="V373" s="57" t="str">
        <f t="shared" si="151"/>
        <v>Enter value</v>
      </c>
      <c r="W373" s="55" t="str">
        <f t="shared" si="137"/>
        <v>Enter value</v>
      </c>
      <c r="X373" s="55" t="str">
        <f t="shared" si="137"/>
        <v>Enter value</v>
      </c>
      <c r="Y373" s="57" t="str">
        <f t="shared" si="137"/>
        <v>Enter value</v>
      </c>
      <c r="Z373" s="55" t="str">
        <f t="shared" si="137"/>
        <v>Enter value</v>
      </c>
      <c r="AA373" s="57" t="str">
        <f t="shared" si="152"/>
        <v>Enter value</v>
      </c>
      <c r="AB373" s="55" t="str">
        <f t="shared" si="153"/>
        <v>Enter value</v>
      </c>
      <c r="AC373" s="55" t="str">
        <f t="shared" si="154"/>
        <v>Enter value</v>
      </c>
      <c r="AD373" s="70" t="str">
        <f t="shared" si="138"/>
        <v>Do not enter value here</v>
      </c>
      <c r="AE373" s="70" t="str">
        <f>IF(OR(H373="Enter Value",H373="Leave Blank"),"Do not enter value here",IF(G373="1 - Low",VLOOKUP(B373,'Rent Limts'!$D$14:$L$20,8,FALSE),IF(G373="2 - High",VLOOKUP(B373,'Rent Limts'!$D$14:$I$20,6,FALSE),IF(D373="HCD",VLOOKUP(B373,'Rent Limts'!$D$2:$S$7,MATCH(H373,'Rent Limts'!$D$1:$S$1,0),0),VLOOKUP(B373,'Rent Limts'!$D$8:$S$13,MATCH(H373,'Rent Limts'!$D$1:$S$1,0),0)))))</f>
        <v>Do not enter value here</v>
      </c>
      <c r="AF373" s="71" t="str">
        <f t="shared" si="141"/>
        <v>Do not enter value here</v>
      </c>
      <c r="AG373" s="70" t="str">
        <f>IF(OR(H373="Enter Value",H373="Leave Blank"),"Do not enter value here",IF(G373="1 - Low",VLOOKUP(B373,'Income Limit'!$D$14:$L$20,8,FALSE),IF(G373="2 - High",VLOOKUP(B373,'Income Limit'!$D$14:$I$20,6,FALSE),IF(D373="HCD",VLOOKUP(B373,'Income Limit'!$D$2:$S$7,MATCH(H373,'Income Limit'!$D$1:$S$1,0),0),VLOOKUP(B373,'Income Limit'!$D$8:$S$13,MATCH(H373,'Income Limit'!$D$1:$S$1,0),0)))))</f>
        <v>Do not enter value here</v>
      </c>
      <c r="AH373" s="72" t="str">
        <f t="shared" si="139"/>
        <v>Do not enter value here</v>
      </c>
    </row>
    <row r="374" spans="1:34" ht="43.2">
      <c r="A374" s="65"/>
      <c r="B374" s="65"/>
      <c r="C374" s="65"/>
      <c r="D374" s="65"/>
      <c r="E374" s="55" t="s">
        <v>53</v>
      </c>
      <c r="F374" s="55" t="str">
        <f t="shared" si="132"/>
        <v>Enter value</v>
      </c>
      <c r="G374" s="55" t="str">
        <f t="shared" si="133"/>
        <v>Enter value</v>
      </c>
      <c r="H374" s="58" t="str">
        <f t="shared" si="134"/>
        <v>Enter value</v>
      </c>
      <c r="I374" s="55" t="str">
        <f t="shared" si="133"/>
        <v>Enter value</v>
      </c>
      <c r="J374" s="56" t="str">
        <f t="shared" si="142"/>
        <v>Enter value</v>
      </c>
      <c r="K374" s="56" t="str">
        <f t="shared" si="143"/>
        <v>Enter value</v>
      </c>
      <c r="L374" s="57" t="str">
        <f t="shared" si="144"/>
        <v>Enter value</v>
      </c>
      <c r="M374" s="57" t="str">
        <f t="shared" si="145"/>
        <v>Enter value</v>
      </c>
      <c r="N374" s="55" t="str">
        <f t="shared" si="146"/>
        <v>Enter value</v>
      </c>
      <c r="O374" s="55" t="str">
        <f t="shared" si="147"/>
        <v>Enter value</v>
      </c>
      <c r="P374" s="55" t="str">
        <f t="shared" si="135"/>
        <v>Enter value</v>
      </c>
      <c r="Q374" s="56" t="str">
        <f t="shared" si="148"/>
        <v>Enter value</v>
      </c>
      <c r="R374" s="57" t="str">
        <f t="shared" si="136"/>
        <v>Enter value</v>
      </c>
      <c r="S374" s="58" t="str">
        <f t="shared" si="149"/>
        <v>Enter value</v>
      </c>
      <c r="T374" s="55" t="str">
        <f t="shared" si="140"/>
        <v>Enter value</v>
      </c>
      <c r="U374" s="56" t="str">
        <f t="shared" si="150"/>
        <v>Enter value</v>
      </c>
      <c r="V374" s="57" t="str">
        <f t="shared" si="151"/>
        <v>Enter value</v>
      </c>
      <c r="W374" s="55" t="str">
        <f t="shared" si="137"/>
        <v>Enter value</v>
      </c>
      <c r="X374" s="55" t="str">
        <f t="shared" si="137"/>
        <v>Enter value</v>
      </c>
      <c r="Y374" s="57" t="str">
        <f t="shared" si="137"/>
        <v>Enter value</v>
      </c>
      <c r="Z374" s="55" t="str">
        <f t="shared" si="137"/>
        <v>Enter value</v>
      </c>
      <c r="AA374" s="57" t="str">
        <f t="shared" si="152"/>
        <v>Enter value</v>
      </c>
      <c r="AB374" s="55" t="str">
        <f t="shared" si="153"/>
        <v>Enter value</v>
      </c>
      <c r="AC374" s="55" t="str">
        <f t="shared" si="154"/>
        <v>Enter value</v>
      </c>
      <c r="AD374" s="70" t="str">
        <f t="shared" si="138"/>
        <v>Do not enter value here</v>
      </c>
      <c r="AE374" s="70" t="str">
        <f>IF(OR(H374="Enter Value",H374="Leave Blank"),"Do not enter value here",IF(G374="1 - Low",VLOOKUP(B374,'Rent Limts'!$D$14:$L$20,8,FALSE),IF(G374="2 - High",VLOOKUP(B374,'Rent Limts'!$D$14:$I$20,6,FALSE),IF(D374="HCD",VLOOKUP(B374,'Rent Limts'!$D$2:$S$7,MATCH(H374,'Rent Limts'!$D$1:$S$1,0),0),VLOOKUP(B374,'Rent Limts'!$D$8:$S$13,MATCH(H374,'Rent Limts'!$D$1:$S$1,0),0)))))</f>
        <v>Do not enter value here</v>
      </c>
      <c r="AF374" s="71" t="str">
        <f t="shared" si="141"/>
        <v>Do not enter value here</v>
      </c>
      <c r="AG374" s="70" t="str">
        <f>IF(OR(H374="Enter Value",H374="Leave Blank"),"Do not enter value here",IF(G374="1 - Low",VLOOKUP(B374,'Income Limit'!$D$14:$L$20,8,FALSE),IF(G374="2 - High",VLOOKUP(B374,'Income Limit'!$D$14:$I$20,6,FALSE),IF(D374="HCD",VLOOKUP(B374,'Income Limit'!$D$2:$S$7,MATCH(H374,'Income Limit'!$D$1:$S$1,0),0),VLOOKUP(B374,'Income Limit'!$D$8:$S$13,MATCH(H374,'Income Limit'!$D$1:$S$1,0),0)))))</f>
        <v>Do not enter value here</v>
      </c>
      <c r="AH374" s="72" t="str">
        <f t="shared" si="139"/>
        <v>Do not enter value here</v>
      </c>
    </row>
    <row r="375" spans="1:34" ht="43.2">
      <c r="A375" s="65"/>
      <c r="B375" s="65"/>
      <c r="C375" s="65"/>
      <c r="D375" s="65"/>
      <c r="E375" s="55" t="s">
        <v>53</v>
      </c>
      <c r="F375" s="55" t="str">
        <f t="shared" si="132"/>
        <v>Enter value</v>
      </c>
      <c r="G375" s="55" t="str">
        <f t="shared" si="133"/>
        <v>Enter value</v>
      </c>
      <c r="H375" s="58" t="str">
        <f t="shared" si="134"/>
        <v>Enter value</v>
      </c>
      <c r="I375" s="55" t="str">
        <f t="shared" si="133"/>
        <v>Enter value</v>
      </c>
      <c r="J375" s="56" t="str">
        <f t="shared" si="142"/>
        <v>Enter value</v>
      </c>
      <c r="K375" s="56" t="str">
        <f t="shared" si="143"/>
        <v>Enter value</v>
      </c>
      <c r="L375" s="57" t="str">
        <f t="shared" si="144"/>
        <v>Enter value</v>
      </c>
      <c r="M375" s="57" t="str">
        <f t="shared" si="145"/>
        <v>Enter value</v>
      </c>
      <c r="N375" s="55" t="str">
        <f t="shared" si="146"/>
        <v>Enter value</v>
      </c>
      <c r="O375" s="55" t="str">
        <f t="shared" si="147"/>
        <v>Enter value</v>
      </c>
      <c r="P375" s="55" t="str">
        <f t="shared" si="135"/>
        <v>Enter value</v>
      </c>
      <c r="Q375" s="56" t="str">
        <f t="shared" si="148"/>
        <v>Enter value</v>
      </c>
      <c r="R375" s="57" t="str">
        <f t="shared" si="136"/>
        <v>Enter value</v>
      </c>
      <c r="S375" s="58" t="str">
        <f t="shared" si="149"/>
        <v>Enter value</v>
      </c>
      <c r="T375" s="55" t="str">
        <f t="shared" si="140"/>
        <v>Enter value</v>
      </c>
      <c r="U375" s="56" t="str">
        <f t="shared" si="150"/>
        <v>Enter value</v>
      </c>
      <c r="V375" s="57" t="str">
        <f t="shared" si="151"/>
        <v>Enter value</v>
      </c>
      <c r="W375" s="55" t="str">
        <f t="shared" si="137"/>
        <v>Enter value</v>
      </c>
      <c r="X375" s="55" t="str">
        <f t="shared" si="137"/>
        <v>Enter value</v>
      </c>
      <c r="Y375" s="57" t="str">
        <f t="shared" si="137"/>
        <v>Enter value</v>
      </c>
      <c r="Z375" s="55" t="str">
        <f t="shared" si="137"/>
        <v>Enter value</v>
      </c>
      <c r="AA375" s="57" t="str">
        <f t="shared" si="152"/>
        <v>Enter value</v>
      </c>
      <c r="AB375" s="55" t="str">
        <f t="shared" si="153"/>
        <v>Enter value</v>
      </c>
      <c r="AC375" s="55" t="str">
        <f t="shared" si="154"/>
        <v>Enter value</v>
      </c>
      <c r="AD375" s="70" t="str">
        <f t="shared" si="138"/>
        <v>Do not enter value here</v>
      </c>
      <c r="AE375" s="70" t="str">
        <f>IF(OR(H375="Enter Value",H375="Leave Blank"),"Do not enter value here",IF(G375="1 - Low",VLOOKUP(B375,'Rent Limts'!$D$14:$L$20,8,FALSE),IF(G375="2 - High",VLOOKUP(B375,'Rent Limts'!$D$14:$I$20,6,FALSE),IF(D375="HCD",VLOOKUP(B375,'Rent Limts'!$D$2:$S$7,MATCH(H375,'Rent Limts'!$D$1:$S$1,0),0),VLOOKUP(B375,'Rent Limts'!$D$8:$S$13,MATCH(H375,'Rent Limts'!$D$1:$S$1,0),0)))))</f>
        <v>Do not enter value here</v>
      </c>
      <c r="AF375" s="71" t="str">
        <f t="shared" si="141"/>
        <v>Do not enter value here</v>
      </c>
      <c r="AG375" s="70" t="str">
        <f>IF(OR(H375="Enter Value",H375="Leave Blank"),"Do not enter value here",IF(G375="1 - Low",VLOOKUP(B375,'Income Limit'!$D$14:$L$20,8,FALSE),IF(G375="2 - High",VLOOKUP(B375,'Income Limit'!$D$14:$I$20,6,FALSE),IF(D375="HCD",VLOOKUP(B375,'Income Limit'!$D$2:$S$7,MATCH(H375,'Income Limit'!$D$1:$S$1,0),0),VLOOKUP(B375,'Income Limit'!$D$8:$S$13,MATCH(H375,'Income Limit'!$D$1:$S$1,0),0)))))</f>
        <v>Do not enter value here</v>
      </c>
      <c r="AH375" s="72" t="str">
        <f t="shared" si="139"/>
        <v>Do not enter value here</v>
      </c>
    </row>
    <row r="376" spans="1:34" ht="43.2">
      <c r="A376" s="65"/>
      <c r="B376" s="65"/>
      <c r="C376" s="65"/>
      <c r="D376" s="65"/>
      <c r="E376" s="55" t="s">
        <v>53</v>
      </c>
      <c r="F376" s="55" t="str">
        <f t="shared" si="132"/>
        <v>Enter value</v>
      </c>
      <c r="G376" s="55" t="str">
        <f t="shared" si="133"/>
        <v>Enter value</v>
      </c>
      <c r="H376" s="58" t="str">
        <f t="shared" si="134"/>
        <v>Enter value</v>
      </c>
      <c r="I376" s="55" t="str">
        <f t="shared" si="133"/>
        <v>Enter value</v>
      </c>
      <c r="J376" s="56" t="str">
        <f t="shared" si="142"/>
        <v>Enter value</v>
      </c>
      <c r="K376" s="56" t="str">
        <f t="shared" si="143"/>
        <v>Enter value</v>
      </c>
      <c r="L376" s="57" t="str">
        <f t="shared" si="144"/>
        <v>Enter value</v>
      </c>
      <c r="M376" s="57" t="str">
        <f t="shared" si="145"/>
        <v>Enter value</v>
      </c>
      <c r="N376" s="55" t="str">
        <f t="shared" si="146"/>
        <v>Enter value</v>
      </c>
      <c r="O376" s="55" t="str">
        <f t="shared" si="147"/>
        <v>Enter value</v>
      </c>
      <c r="P376" s="55" t="str">
        <f t="shared" si="135"/>
        <v>Enter value</v>
      </c>
      <c r="Q376" s="56" t="str">
        <f t="shared" si="148"/>
        <v>Enter value</v>
      </c>
      <c r="R376" s="57" t="str">
        <f t="shared" si="136"/>
        <v>Enter value</v>
      </c>
      <c r="S376" s="58" t="str">
        <f t="shared" si="149"/>
        <v>Enter value</v>
      </c>
      <c r="T376" s="55" t="str">
        <f t="shared" si="140"/>
        <v>Enter value</v>
      </c>
      <c r="U376" s="56" t="str">
        <f t="shared" si="150"/>
        <v>Enter value</v>
      </c>
      <c r="V376" s="57" t="str">
        <f t="shared" si="151"/>
        <v>Enter value</v>
      </c>
      <c r="W376" s="55" t="str">
        <f t="shared" si="137"/>
        <v>Enter value</v>
      </c>
      <c r="X376" s="55" t="str">
        <f t="shared" si="137"/>
        <v>Enter value</v>
      </c>
      <c r="Y376" s="57" t="str">
        <f t="shared" si="137"/>
        <v>Enter value</v>
      </c>
      <c r="Z376" s="55" t="str">
        <f t="shared" si="137"/>
        <v>Enter value</v>
      </c>
      <c r="AA376" s="57" t="str">
        <f t="shared" si="152"/>
        <v>Enter value</v>
      </c>
      <c r="AB376" s="55" t="str">
        <f t="shared" si="153"/>
        <v>Enter value</v>
      </c>
      <c r="AC376" s="55" t="str">
        <f t="shared" si="154"/>
        <v>Enter value</v>
      </c>
      <c r="AD376" s="70" t="str">
        <f t="shared" si="138"/>
        <v>Do not enter value here</v>
      </c>
      <c r="AE376" s="70" t="str">
        <f>IF(OR(H376="Enter Value",H376="Leave Blank"),"Do not enter value here",IF(G376="1 - Low",VLOOKUP(B376,'Rent Limts'!$D$14:$L$20,8,FALSE),IF(G376="2 - High",VLOOKUP(B376,'Rent Limts'!$D$14:$I$20,6,FALSE),IF(D376="HCD",VLOOKUP(B376,'Rent Limts'!$D$2:$S$7,MATCH(H376,'Rent Limts'!$D$1:$S$1,0),0),VLOOKUP(B376,'Rent Limts'!$D$8:$S$13,MATCH(H376,'Rent Limts'!$D$1:$S$1,0),0)))))</f>
        <v>Do not enter value here</v>
      </c>
      <c r="AF376" s="71" t="str">
        <f t="shared" si="141"/>
        <v>Do not enter value here</v>
      </c>
      <c r="AG376" s="70" t="str">
        <f>IF(OR(H376="Enter Value",H376="Leave Blank"),"Do not enter value here",IF(G376="1 - Low",VLOOKUP(B376,'Income Limit'!$D$14:$L$20,8,FALSE),IF(G376="2 - High",VLOOKUP(B376,'Income Limit'!$D$14:$I$20,6,FALSE),IF(D376="HCD",VLOOKUP(B376,'Income Limit'!$D$2:$S$7,MATCH(H376,'Income Limit'!$D$1:$S$1,0),0),VLOOKUP(B376,'Income Limit'!$D$8:$S$13,MATCH(H376,'Income Limit'!$D$1:$S$1,0),0)))))</f>
        <v>Do not enter value here</v>
      </c>
      <c r="AH376" s="72" t="str">
        <f t="shared" si="139"/>
        <v>Do not enter value here</v>
      </c>
    </row>
    <row r="377" spans="1:34" ht="43.2">
      <c r="A377" s="65"/>
      <c r="B377" s="65"/>
      <c r="C377" s="65"/>
      <c r="D377" s="65"/>
      <c r="E377" s="55" t="s">
        <v>53</v>
      </c>
      <c r="F377" s="55" t="str">
        <f t="shared" si="132"/>
        <v>Enter value</v>
      </c>
      <c r="G377" s="55" t="str">
        <f t="shared" si="133"/>
        <v>Enter value</v>
      </c>
      <c r="H377" s="58" t="str">
        <f t="shared" si="134"/>
        <v>Enter value</v>
      </c>
      <c r="I377" s="55" t="str">
        <f t="shared" si="133"/>
        <v>Enter value</v>
      </c>
      <c r="J377" s="56" t="str">
        <f t="shared" si="142"/>
        <v>Enter value</v>
      </c>
      <c r="K377" s="56" t="str">
        <f t="shared" si="143"/>
        <v>Enter value</v>
      </c>
      <c r="L377" s="57" t="str">
        <f t="shared" si="144"/>
        <v>Enter value</v>
      </c>
      <c r="M377" s="57" t="str">
        <f t="shared" si="145"/>
        <v>Enter value</v>
      </c>
      <c r="N377" s="55" t="str">
        <f t="shared" si="146"/>
        <v>Enter value</v>
      </c>
      <c r="O377" s="55" t="str">
        <f t="shared" si="147"/>
        <v>Enter value</v>
      </c>
      <c r="P377" s="55" t="str">
        <f t="shared" si="135"/>
        <v>Enter value</v>
      </c>
      <c r="Q377" s="56" t="str">
        <f t="shared" si="148"/>
        <v>Enter value</v>
      </c>
      <c r="R377" s="57" t="str">
        <f t="shared" si="136"/>
        <v>Enter value</v>
      </c>
      <c r="S377" s="58" t="str">
        <f t="shared" si="149"/>
        <v>Enter value</v>
      </c>
      <c r="T377" s="55" t="str">
        <f t="shared" si="140"/>
        <v>Enter value</v>
      </c>
      <c r="U377" s="56" t="str">
        <f t="shared" si="150"/>
        <v>Enter value</v>
      </c>
      <c r="V377" s="57" t="str">
        <f t="shared" si="151"/>
        <v>Enter value</v>
      </c>
      <c r="W377" s="55" t="str">
        <f t="shared" si="137"/>
        <v>Enter value</v>
      </c>
      <c r="X377" s="55" t="str">
        <f t="shared" si="137"/>
        <v>Enter value</v>
      </c>
      <c r="Y377" s="57" t="str">
        <f t="shared" si="137"/>
        <v>Enter value</v>
      </c>
      <c r="Z377" s="55" t="str">
        <f t="shared" si="137"/>
        <v>Enter value</v>
      </c>
      <c r="AA377" s="57" t="str">
        <f t="shared" si="152"/>
        <v>Enter value</v>
      </c>
      <c r="AB377" s="55" t="str">
        <f t="shared" si="153"/>
        <v>Enter value</v>
      </c>
      <c r="AC377" s="55" t="str">
        <f t="shared" si="154"/>
        <v>Enter value</v>
      </c>
      <c r="AD377" s="70" t="str">
        <f t="shared" si="138"/>
        <v>Do not enter value here</v>
      </c>
      <c r="AE377" s="70" t="str">
        <f>IF(OR(H377="Enter Value",H377="Leave Blank"),"Do not enter value here",IF(G377="1 - Low",VLOOKUP(B377,'Rent Limts'!$D$14:$L$20,8,FALSE),IF(G377="2 - High",VLOOKUP(B377,'Rent Limts'!$D$14:$I$20,6,FALSE),IF(D377="HCD",VLOOKUP(B377,'Rent Limts'!$D$2:$S$7,MATCH(H377,'Rent Limts'!$D$1:$S$1,0),0),VLOOKUP(B377,'Rent Limts'!$D$8:$S$13,MATCH(H377,'Rent Limts'!$D$1:$S$1,0),0)))))</f>
        <v>Do not enter value here</v>
      </c>
      <c r="AF377" s="71" t="str">
        <f t="shared" si="141"/>
        <v>Do not enter value here</v>
      </c>
      <c r="AG377" s="70" t="str">
        <f>IF(OR(H377="Enter Value",H377="Leave Blank"),"Do not enter value here",IF(G377="1 - Low",VLOOKUP(B377,'Income Limit'!$D$14:$L$20,8,FALSE),IF(G377="2 - High",VLOOKUP(B377,'Income Limit'!$D$14:$I$20,6,FALSE),IF(D377="HCD",VLOOKUP(B377,'Income Limit'!$D$2:$S$7,MATCH(H377,'Income Limit'!$D$1:$S$1,0),0),VLOOKUP(B377,'Income Limit'!$D$8:$S$13,MATCH(H377,'Income Limit'!$D$1:$S$1,0),0)))))</f>
        <v>Do not enter value here</v>
      </c>
      <c r="AH377" s="72" t="str">
        <f t="shared" si="139"/>
        <v>Do not enter value here</v>
      </c>
    </row>
    <row r="378" spans="1:34" ht="43.2">
      <c r="A378" s="65"/>
      <c r="B378" s="65"/>
      <c r="C378" s="65"/>
      <c r="D378" s="65"/>
      <c r="E378" s="55" t="s">
        <v>53</v>
      </c>
      <c r="F378" s="55" t="str">
        <f t="shared" si="132"/>
        <v>Enter value</v>
      </c>
      <c r="G378" s="55" t="str">
        <f t="shared" si="133"/>
        <v>Enter value</v>
      </c>
      <c r="H378" s="58" t="str">
        <f t="shared" si="134"/>
        <v>Enter value</v>
      </c>
      <c r="I378" s="55" t="str">
        <f t="shared" si="133"/>
        <v>Enter value</v>
      </c>
      <c r="J378" s="56" t="str">
        <f t="shared" si="142"/>
        <v>Enter value</v>
      </c>
      <c r="K378" s="56" t="str">
        <f t="shared" si="143"/>
        <v>Enter value</v>
      </c>
      <c r="L378" s="57" t="str">
        <f t="shared" si="144"/>
        <v>Enter value</v>
      </c>
      <c r="M378" s="57" t="str">
        <f t="shared" si="145"/>
        <v>Enter value</v>
      </c>
      <c r="N378" s="55" t="str">
        <f t="shared" si="146"/>
        <v>Enter value</v>
      </c>
      <c r="O378" s="55" t="str">
        <f t="shared" si="147"/>
        <v>Enter value</v>
      </c>
      <c r="P378" s="55" t="str">
        <f t="shared" si="135"/>
        <v>Enter value</v>
      </c>
      <c r="Q378" s="56" t="str">
        <f t="shared" si="148"/>
        <v>Enter value</v>
      </c>
      <c r="R378" s="57" t="str">
        <f t="shared" si="136"/>
        <v>Enter value</v>
      </c>
      <c r="S378" s="58" t="str">
        <f t="shared" si="149"/>
        <v>Enter value</v>
      </c>
      <c r="T378" s="55" t="str">
        <f t="shared" si="140"/>
        <v>Enter value</v>
      </c>
      <c r="U378" s="56" t="str">
        <f t="shared" si="150"/>
        <v>Enter value</v>
      </c>
      <c r="V378" s="57" t="str">
        <f t="shared" si="151"/>
        <v>Enter value</v>
      </c>
      <c r="W378" s="55" t="str">
        <f t="shared" si="137"/>
        <v>Enter value</v>
      </c>
      <c r="X378" s="55" t="str">
        <f t="shared" si="137"/>
        <v>Enter value</v>
      </c>
      <c r="Y378" s="57" t="str">
        <f t="shared" si="137"/>
        <v>Enter value</v>
      </c>
      <c r="Z378" s="55" t="str">
        <f t="shared" si="137"/>
        <v>Enter value</v>
      </c>
      <c r="AA378" s="57" t="str">
        <f t="shared" si="152"/>
        <v>Enter value</v>
      </c>
      <c r="AB378" s="55" t="str">
        <f t="shared" si="153"/>
        <v>Enter value</v>
      </c>
      <c r="AC378" s="55" t="str">
        <f t="shared" si="154"/>
        <v>Enter value</v>
      </c>
      <c r="AD378" s="70" t="str">
        <f t="shared" si="138"/>
        <v>Do not enter value here</v>
      </c>
      <c r="AE378" s="70" t="str">
        <f>IF(OR(H378="Enter Value",H378="Leave Blank"),"Do not enter value here",IF(G378="1 - Low",VLOOKUP(B378,'Rent Limts'!$D$14:$L$20,8,FALSE),IF(G378="2 - High",VLOOKUP(B378,'Rent Limts'!$D$14:$I$20,6,FALSE),IF(D378="HCD",VLOOKUP(B378,'Rent Limts'!$D$2:$S$7,MATCH(H378,'Rent Limts'!$D$1:$S$1,0),0),VLOOKUP(B378,'Rent Limts'!$D$8:$S$13,MATCH(H378,'Rent Limts'!$D$1:$S$1,0),0)))))</f>
        <v>Do not enter value here</v>
      </c>
      <c r="AF378" s="71" t="str">
        <f t="shared" si="141"/>
        <v>Do not enter value here</v>
      </c>
      <c r="AG378" s="70" t="str">
        <f>IF(OR(H378="Enter Value",H378="Leave Blank"),"Do not enter value here",IF(G378="1 - Low",VLOOKUP(B378,'Income Limit'!$D$14:$L$20,8,FALSE),IF(G378="2 - High",VLOOKUP(B378,'Income Limit'!$D$14:$I$20,6,FALSE),IF(D378="HCD",VLOOKUP(B378,'Income Limit'!$D$2:$S$7,MATCH(H378,'Income Limit'!$D$1:$S$1,0),0),VLOOKUP(B378,'Income Limit'!$D$8:$S$13,MATCH(H378,'Income Limit'!$D$1:$S$1,0),0)))))</f>
        <v>Do not enter value here</v>
      </c>
      <c r="AH378" s="72" t="str">
        <f t="shared" si="139"/>
        <v>Do not enter value here</v>
      </c>
    </row>
    <row r="379" spans="1:34" ht="43.2">
      <c r="A379" s="65"/>
      <c r="B379" s="65"/>
      <c r="C379" s="65"/>
      <c r="D379" s="65"/>
      <c r="E379" s="55" t="s">
        <v>53</v>
      </c>
      <c r="F379" s="55" t="str">
        <f t="shared" si="132"/>
        <v>Enter value</v>
      </c>
      <c r="G379" s="55" t="str">
        <f t="shared" si="133"/>
        <v>Enter value</v>
      </c>
      <c r="H379" s="58" t="str">
        <f t="shared" si="134"/>
        <v>Enter value</v>
      </c>
      <c r="I379" s="55" t="str">
        <f t="shared" si="133"/>
        <v>Enter value</v>
      </c>
      <c r="J379" s="56" t="str">
        <f t="shared" si="142"/>
        <v>Enter value</v>
      </c>
      <c r="K379" s="56" t="str">
        <f t="shared" si="143"/>
        <v>Enter value</v>
      </c>
      <c r="L379" s="57" t="str">
        <f t="shared" si="144"/>
        <v>Enter value</v>
      </c>
      <c r="M379" s="57" t="str">
        <f t="shared" si="145"/>
        <v>Enter value</v>
      </c>
      <c r="N379" s="55" t="str">
        <f t="shared" si="146"/>
        <v>Enter value</v>
      </c>
      <c r="O379" s="55" t="str">
        <f t="shared" si="147"/>
        <v>Enter value</v>
      </c>
      <c r="P379" s="55" t="str">
        <f t="shared" si="135"/>
        <v>Enter value</v>
      </c>
      <c r="Q379" s="56" t="str">
        <f t="shared" si="148"/>
        <v>Enter value</v>
      </c>
      <c r="R379" s="57" t="str">
        <f t="shared" si="136"/>
        <v>Enter value</v>
      </c>
      <c r="S379" s="58" t="str">
        <f t="shared" si="149"/>
        <v>Enter value</v>
      </c>
      <c r="T379" s="55" t="str">
        <f t="shared" si="140"/>
        <v>Enter value</v>
      </c>
      <c r="U379" s="56" t="str">
        <f t="shared" si="150"/>
        <v>Enter value</v>
      </c>
      <c r="V379" s="57" t="str">
        <f t="shared" si="151"/>
        <v>Enter value</v>
      </c>
      <c r="W379" s="55" t="str">
        <f t="shared" si="137"/>
        <v>Enter value</v>
      </c>
      <c r="X379" s="55" t="str">
        <f t="shared" si="137"/>
        <v>Enter value</v>
      </c>
      <c r="Y379" s="57" t="str">
        <f t="shared" si="137"/>
        <v>Enter value</v>
      </c>
      <c r="Z379" s="55" t="str">
        <f t="shared" si="137"/>
        <v>Enter value</v>
      </c>
      <c r="AA379" s="57" t="str">
        <f t="shared" si="152"/>
        <v>Enter value</v>
      </c>
      <c r="AB379" s="55" t="str">
        <f t="shared" si="153"/>
        <v>Enter value</v>
      </c>
      <c r="AC379" s="55" t="str">
        <f t="shared" si="154"/>
        <v>Enter value</v>
      </c>
      <c r="AD379" s="70" t="str">
        <f t="shared" si="138"/>
        <v>Do not enter value here</v>
      </c>
      <c r="AE379" s="70" t="str">
        <f>IF(OR(H379="Enter Value",H379="Leave Blank"),"Do not enter value here",IF(G379="1 - Low",VLOOKUP(B379,'Rent Limts'!$D$14:$L$20,8,FALSE),IF(G379="2 - High",VLOOKUP(B379,'Rent Limts'!$D$14:$I$20,6,FALSE),IF(D379="HCD",VLOOKUP(B379,'Rent Limts'!$D$2:$S$7,MATCH(H379,'Rent Limts'!$D$1:$S$1,0),0),VLOOKUP(B379,'Rent Limts'!$D$8:$S$13,MATCH(H379,'Rent Limts'!$D$1:$S$1,0),0)))))</f>
        <v>Do not enter value here</v>
      </c>
      <c r="AF379" s="71" t="str">
        <f t="shared" si="141"/>
        <v>Do not enter value here</v>
      </c>
      <c r="AG379" s="70" t="str">
        <f>IF(OR(H379="Enter Value",H379="Leave Blank"),"Do not enter value here",IF(G379="1 - Low",VLOOKUP(B379,'Income Limit'!$D$14:$L$20,8,FALSE),IF(G379="2 - High",VLOOKUP(B379,'Income Limit'!$D$14:$I$20,6,FALSE),IF(D379="HCD",VLOOKUP(B379,'Income Limit'!$D$2:$S$7,MATCH(H379,'Income Limit'!$D$1:$S$1,0),0),VLOOKUP(B379,'Income Limit'!$D$8:$S$13,MATCH(H379,'Income Limit'!$D$1:$S$1,0),0)))))</f>
        <v>Do not enter value here</v>
      </c>
      <c r="AH379" s="72" t="str">
        <f t="shared" si="139"/>
        <v>Do not enter value here</v>
      </c>
    </row>
    <row r="380" spans="1:34" ht="43.2">
      <c r="A380" s="65"/>
      <c r="B380" s="65"/>
      <c r="C380" s="65"/>
      <c r="D380" s="65"/>
      <c r="E380" s="55" t="s">
        <v>53</v>
      </c>
      <c r="F380" s="55" t="str">
        <f t="shared" si="132"/>
        <v>Enter value</v>
      </c>
      <c r="G380" s="55" t="str">
        <f t="shared" si="133"/>
        <v>Enter value</v>
      </c>
      <c r="H380" s="58" t="str">
        <f t="shared" si="134"/>
        <v>Enter value</v>
      </c>
      <c r="I380" s="55" t="str">
        <f t="shared" si="133"/>
        <v>Enter value</v>
      </c>
      <c r="J380" s="56" t="str">
        <f t="shared" si="142"/>
        <v>Enter value</v>
      </c>
      <c r="K380" s="56" t="str">
        <f t="shared" si="143"/>
        <v>Enter value</v>
      </c>
      <c r="L380" s="57" t="str">
        <f t="shared" si="144"/>
        <v>Enter value</v>
      </c>
      <c r="M380" s="57" t="str">
        <f t="shared" si="145"/>
        <v>Enter value</v>
      </c>
      <c r="N380" s="55" t="str">
        <f t="shared" si="146"/>
        <v>Enter value</v>
      </c>
      <c r="O380" s="55" t="str">
        <f t="shared" si="147"/>
        <v>Enter value</v>
      </c>
      <c r="P380" s="55" t="str">
        <f t="shared" si="135"/>
        <v>Enter value</v>
      </c>
      <c r="Q380" s="56" t="str">
        <f t="shared" si="148"/>
        <v>Enter value</v>
      </c>
      <c r="R380" s="57" t="str">
        <f t="shared" si="136"/>
        <v>Enter value</v>
      </c>
      <c r="S380" s="58" t="str">
        <f t="shared" si="149"/>
        <v>Enter value</v>
      </c>
      <c r="T380" s="55" t="str">
        <f t="shared" si="140"/>
        <v>Enter value</v>
      </c>
      <c r="U380" s="56" t="str">
        <f t="shared" si="150"/>
        <v>Enter value</v>
      </c>
      <c r="V380" s="57" t="str">
        <f t="shared" si="151"/>
        <v>Enter value</v>
      </c>
      <c r="W380" s="55" t="str">
        <f t="shared" si="137"/>
        <v>Enter value</v>
      </c>
      <c r="X380" s="55" t="str">
        <f t="shared" si="137"/>
        <v>Enter value</v>
      </c>
      <c r="Y380" s="57" t="str">
        <f t="shared" si="137"/>
        <v>Enter value</v>
      </c>
      <c r="Z380" s="55" t="str">
        <f t="shared" si="137"/>
        <v>Enter value</v>
      </c>
      <c r="AA380" s="57" t="str">
        <f t="shared" si="152"/>
        <v>Enter value</v>
      </c>
      <c r="AB380" s="55" t="str">
        <f t="shared" si="153"/>
        <v>Enter value</v>
      </c>
      <c r="AC380" s="55" t="str">
        <f t="shared" si="154"/>
        <v>Enter value</v>
      </c>
      <c r="AD380" s="70" t="str">
        <f t="shared" si="138"/>
        <v>Do not enter value here</v>
      </c>
      <c r="AE380" s="70" t="str">
        <f>IF(OR(H380="Enter Value",H380="Leave Blank"),"Do not enter value here",IF(G380="1 - Low",VLOOKUP(B380,'Rent Limts'!$D$14:$L$20,8,FALSE),IF(G380="2 - High",VLOOKUP(B380,'Rent Limts'!$D$14:$I$20,6,FALSE),IF(D380="HCD",VLOOKUP(B380,'Rent Limts'!$D$2:$S$7,MATCH(H380,'Rent Limts'!$D$1:$S$1,0),0),VLOOKUP(B380,'Rent Limts'!$D$8:$S$13,MATCH(H380,'Rent Limts'!$D$1:$S$1,0),0)))))</f>
        <v>Do not enter value here</v>
      </c>
      <c r="AF380" s="71" t="str">
        <f t="shared" si="141"/>
        <v>Do not enter value here</v>
      </c>
      <c r="AG380" s="70" t="str">
        <f>IF(OR(H380="Enter Value",H380="Leave Blank"),"Do not enter value here",IF(G380="1 - Low",VLOOKUP(B380,'Income Limit'!$D$14:$L$20,8,FALSE),IF(G380="2 - High",VLOOKUP(B380,'Income Limit'!$D$14:$I$20,6,FALSE),IF(D380="HCD",VLOOKUP(B380,'Income Limit'!$D$2:$S$7,MATCH(H380,'Income Limit'!$D$1:$S$1,0),0),VLOOKUP(B380,'Income Limit'!$D$8:$S$13,MATCH(H380,'Income Limit'!$D$1:$S$1,0),0)))))</f>
        <v>Do not enter value here</v>
      </c>
      <c r="AH380" s="72" t="str">
        <f t="shared" si="139"/>
        <v>Do not enter value here</v>
      </c>
    </row>
    <row r="381" spans="1:34" ht="43.2">
      <c r="A381" s="65"/>
      <c r="B381" s="65"/>
      <c r="C381" s="65"/>
      <c r="D381" s="65"/>
      <c r="E381" s="55" t="s">
        <v>53</v>
      </c>
      <c r="F381" s="55" t="str">
        <f t="shared" si="132"/>
        <v>Enter value</v>
      </c>
      <c r="G381" s="55" t="str">
        <f t="shared" si="133"/>
        <v>Enter value</v>
      </c>
      <c r="H381" s="58" t="str">
        <f t="shared" si="134"/>
        <v>Enter value</v>
      </c>
      <c r="I381" s="55" t="str">
        <f t="shared" si="133"/>
        <v>Enter value</v>
      </c>
      <c r="J381" s="56" t="str">
        <f t="shared" si="142"/>
        <v>Enter value</v>
      </c>
      <c r="K381" s="56" t="str">
        <f t="shared" si="143"/>
        <v>Enter value</v>
      </c>
      <c r="L381" s="57" t="str">
        <f t="shared" si="144"/>
        <v>Enter value</v>
      </c>
      <c r="M381" s="57" t="str">
        <f t="shared" si="145"/>
        <v>Enter value</v>
      </c>
      <c r="N381" s="55" t="str">
        <f t="shared" si="146"/>
        <v>Enter value</v>
      </c>
      <c r="O381" s="55" t="str">
        <f t="shared" si="147"/>
        <v>Enter value</v>
      </c>
      <c r="P381" s="55" t="str">
        <f t="shared" si="135"/>
        <v>Enter value</v>
      </c>
      <c r="Q381" s="56" t="str">
        <f t="shared" si="148"/>
        <v>Enter value</v>
      </c>
      <c r="R381" s="57" t="str">
        <f t="shared" si="136"/>
        <v>Enter value</v>
      </c>
      <c r="S381" s="58" t="str">
        <f t="shared" si="149"/>
        <v>Enter value</v>
      </c>
      <c r="T381" s="55" t="str">
        <f t="shared" si="140"/>
        <v>Enter value</v>
      </c>
      <c r="U381" s="56" t="str">
        <f t="shared" si="150"/>
        <v>Enter value</v>
      </c>
      <c r="V381" s="57" t="str">
        <f t="shared" si="151"/>
        <v>Enter value</v>
      </c>
      <c r="W381" s="55" t="str">
        <f t="shared" si="137"/>
        <v>Enter value</v>
      </c>
      <c r="X381" s="55" t="str">
        <f t="shared" si="137"/>
        <v>Enter value</v>
      </c>
      <c r="Y381" s="57" t="str">
        <f t="shared" si="137"/>
        <v>Enter value</v>
      </c>
      <c r="Z381" s="55" t="str">
        <f t="shared" si="137"/>
        <v>Enter value</v>
      </c>
      <c r="AA381" s="57" t="str">
        <f t="shared" si="152"/>
        <v>Enter value</v>
      </c>
      <c r="AB381" s="55" t="str">
        <f t="shared" si="153"/>
        <v>Enter value</v>
      </c>
      <c r="AC381" s="55" t="str">
        <f t="shared" si="154"/>
        <v>Enter value</v>
      </c>
      <c r="AD381" s="70" t="str">
        <f t="shared" si="138"/>
        <v>Do not enter value here</v>
      </c>
      <c r="AE381" s="70" t="str">
        <f>IF(OR(H381="Enter Value",H381="Leave Blank"),"Do not enter value here",IF(G381="1 - Low",VLOOKUP(B381,'Rent Limts'!$D$14:$L$20,8,FALSE),IF(G381="2 - High",VLOOKUP(B381,'Rent Limts'!$D$14:$I$20,6,FALSE),IF(D381="HCD",VLOOKUP(B381,'Rent Limts'!$D$2:$S$7,MATCH(H381,'Rent Limts'!$D$1:$S$1,0),0),VLOOKUP(B381,'Rent Limts'!$D$8:$S$13,MATCH(H381,'Rent Limts'!$D$1:$S$1,0),0)))))</f>
        <v>Do not enter value here</v>
      </c>
      <c r="AF381" s="71" t="str">
        <f t="shared" si="141"/>
        <v>Do not enter value here</v>
      </c>
      <c r="AG381" s="70" t="str">
        <f>IF(OR(H381="Enter Value",H381="Leave Blank"),"Do not enter value here",IF(G381="1 - Low",VLOOKUP(B381,'Income Limit'!$D$14:$L$20,8,FALSE),IF(G381="2 - High",VLOOKUP(B381,'Income Limit'!$D$14:$I$20,6,FALSE),IF(D381="HCD",VLOOKUP(B381,'Income Limit'!$D$2:$S$7,MATCH(H381,'Income Limit'!$D$1:$S$1,0),0),VLOOKUP(B381,'Income Limit'!$D$8:$S$13,MATCH(H381,'Income Limit'!$D$1:$S$1,0),0)))))</f>
        <v>Do not enter value here</v>
      </c>
      <c r="AH381" s="72" t="str">
        <f t="shared" si="139"/>
        <v>Do not enter value here</v>
      </c>
    </row>
    <row r="382" spans="1:34" ht="43.2">
      <c r="A382" s="65"/>
      <c r="B382" s="65"/>
      <c r="C382" s="65"/>
      <c r="D382" s="65"/>
      <c r="E382" s="55" t="s">
        <v>53</v>
      </c>
      <c r="F382" s="55" t="str">
        <f t="shared" si="132"/>
        <v>Enter value</v>
      </c>
      <c r="G382" s="55" t="str">
        <f t="shared" si="133"/>
        <v>Enter value</v>
      </c>
      <c r="H382" s="58" t="str">
        <f t="shared" si="134"/>
        <v>Enter value</v>
      </c>
      <c r="I382" s="55" t="str">
        <f t="shared" si="133"/>
        <v>Enter value</v>
      </c>
      <c r="J382" s="56" t="str">
        <f t="shared" si="142"/>
        <v>Enter value</v>
      </c>
      <c r="K382" s="56" t="str">
        <f t="shared" si="143"/>
        <v>Enter value</v>
      </c>
      <c r="L382" s="57" t="str">
        <f t="shared" si="144"/>
        <v>Enter value</v>
      </c>
      <c r="M382" s="57" t="str">
        <f t="shared" si="145"/>
        <v>Enter value</v>
      </c>
      <c r="N382" s="55" t="str">
        <f t="shared" si="146"/>
        <v>Enter value</v>
      </c>
      <c r="O382" s="55" t="str">
        <f t="shared" si="147"/>
        <v>Enter value</v>
      </c>
      <c r="P382" s="55" t="str">
        <f t="shared" si="135"/>
        <v>Enter value</v>
      </c>
      <c r="Q382" s="56" t="str">
        <f t="shared" si="148"/>
        <v>Enter value</v>
      </c>
      <c r="R382" s="57" t="str">
        <f t="shared" si="136"/>
        <v>Enter value</v>
      </c>
      <c r="S382" s="58" t="str">
        <f t="shared" si="149"/>
        <v>Enter value</v>
      </c>
      <c r="T382" s="55" t="str">
        <f t="shared" si="140"/>
        <v>Enter value</v>
      </c>
      <c r="U382" s="56" t="str">
        <f t="shared" si="150"/>
        <v>Enter value</v>
      </c>
      <c r="V382" s="57" t="str">
        <f t="shared" si="151"/>
        <v>Enter value</v>
      </c>
      <c r="W382" s="55" t="str">
        <f t="shared" si="137"/>
        <v>Enter value</v>
      </c>
      <c r="X382" s="55" t="str">
        <f t="shared" si="137"/>
        <v>Enter value</v>
      </c>
      <c r="Y382" s="57" t="str">
        <f t="shared" si="137"/>
        <v>Enter value</v>
      </c>
      <c r="Z382" s="55" t="str">
        <f t="shared" si="137"/>
        <v>Enter value</v>
      </c>
      <c r="AA382" s="57" t="str">
        <f t="shared" si="152"/>
        <v>Enter value</v>
      </c>
      <c r="AB382" s="55" t="str">
        <f t="shared" si="153"/>
        <v>Enter value</v>
      </c>
      <c r="AC382" s="55" t="str">
        <f t="shared" si="154"/>
        <v>Enter value</v>
      </c>
      <c r="AD382" s="70" t="str">
        <f t="shared" si="138"/>
        <v>Do not enter value here</v>
      </c>
      <c r="AE382" s="70" t="str">
        <f>IF(OR(H382="Enter Value",H382="Leave Blank"),"Do not enter value here",IF(G382="1 - Low",VLOOKUP(B382,'Rent Limts'!$D$14:$L$20,8,FALSE),IF(G382="2 - High",VLOOKUP(B382,'Rent Limts'!$D$14:$I$20,6,FALSE),IF(D382="HCD",VLOOKUP(B382,'Rent Limts'!$D$2:$S$7,MATCH(H382,'Rent Limts'!$D$1:$S$1,0),0),VLOOKUP(B382,'Rent Limts'!$D$8:$S$13,MATCH(H382,'Rent Limts'!$D$1:$S$1,0),0)))))</f>
        <v>Do not enter value here</v>
      </c>
      <c r="AF382" s="71" t="str">
        <f t="shared" si="141"/>
        <v>Do not enter value here</v>
      </c>
      <c r="AG382" s="70" t="str">
        <f>IF(OR(H382="Enter Value",H382="Leave Blank"),"Do not enter value here",IF(G382="1 - Low",VLOOKUP(B382,'Income Limit'!$D$14:$L$20,8,FALSE),IF(G382="2 - High",VLOOKUP(B382,'Income Limit'!$D$14:$I$20,6,FALSE),IF(D382="HCD",VLOOKUP(B382,'Income Limit'!$D$2:$S$7,MATCH(H382,'Income Limit'!$D$1:$S$1,0),0),VLOOKUP(B382,'Income Limit'!$D$8:$S$13,MATCH(H382,'Income Limit'!$D$1:$S$1,0),0)))))</f>
        <v>Do not enter value here</v>
      </c>
      <c r="AH382" s="72" t="str">
        <f t="shared" si="139"/>
        <v>Do not enter value here</v>
      </c>
    </row>
    <row r="383" spans="1:34" ht="43.2">
      <c r="A383" s="65"/>
      <c r="B383" s="65"/>
      <c r="C383" s="65"/>
      <c r="D383" s="65"/>
      <c r="E383" s="55" t="s">
        <v>53</v>
      </c>
      <c r="F383" s="55" t="str">
        <f t="shared" si="132"/>
        <v>Enter value</v>
      </c>
      <c r="G383" s="55" t="str">
        <f t="shared" si="133"/>
        <v>Enter value</v>
      </c>
      <c r="H383" s="58" t="str">
        <f t="shared" si="134"/>
        <v>Enter value</v>
      </c>
      <c r="I383" s="55" t="str">
        <f t="shared" si="133"/>
        <v>Enter value</v>
      </c>
      <c r="J383" s="56" t="str">
        <f t="shared" si="142"/>
        <v>Enter value</v>
      </c>
      <c r="K383" s="56" t="str">
        <f t="shared" si="143"/>
        <v>Enter value</v>
      </c>
      <c r="L383" s="57" t="str">
        <f t="shared" si="144"/>
        <v>Enter value</v>
      </c>
      <c r="M383" s="57" t="str">
        <f t="shared" si="145"/>
        <v>Enter value</v>
      </c>
      <c r="N383" s="55" t="str">
        <f t="shared" si="146"/>
        <v>Enter value</v>
      </c>
      <c r="O383" s="55" t="str">
        <f t="shared" si="147"/>
        <v>Enter value</v>
      </c>
      <c r="P383" s="55" t="str">
        <f t="shared" si="135"/>
        <v>Enter value</v>
      </c>
      <c r="Q383" s="56" t="str">
        <f t="shared" si="148"/>
        <v>Enter value</v>
      </c>
      <c r="R383" s="57" t="str">
        <f t="shared" si="136"/>
        <v>Enter value</v>
      </c>
      <c r="S383" s="58" t="str">
        <f t="shared" si="149"/>
        <v>Enter value</v>
      </c>
      <c r="T383" s="55" t="str">
        <f t="shared" si="140"/>
        <v>Enter value</v>
      </c>
      <c r="U383" s="56" t="str">
        <f t="shared" si="150"/>
        <v>Enter value</v>
      </c>
      <c r="V383" s="57" t="str">
        <f t="shared" si="151"/>
        <v>Enter value</v>
      </c>
      <c r="W383" s="55" t="str">
        <f t="shared" si="137"/>
        <v>Enter value</v>
      </c>
      <c r="X383" s="55" t="str">
        <f t="shared" si="137"/>
        <v>Enter value</v>
      </c>
      <c r="Y383" s="57" t="str">
        <f t="shared" si="137"/>
        <v>Enter value</v>
      </c>
      <c r="Z383" s="55" t="str">
        <f t="shared" si="137"/>
        <v>Enter value</v>
      </c>
      <c r="AA383" s="57" t="str">
        <f t="shared" si="152"/>
        <v>Enter value</v>
      </c>
      <c r="AB383" s="55" t="str">
        <f t="shared" si="153"/>
        <v>Enter value</v>
      </c>
      <c r="AC383" s="55" t="str">
        <f t="shared" si="154"/>
        <v>Enter value</v>
      </c>
      <c r="AD383" s="70" t="str">
        <f t="shared" si="138"/>
        <v>Do not enter value here</v>
      </c>
      <c r="AE383" s="70" t="str">
        <f>IF(OR(H383="Enter Value",H383="Leave Blank"),"Do not enter value here",IF(G383="1 - Low",VLOOKUP(B383,'Rent Limts'!$D$14:$L$20,8,FALSE),IF(G383="2 - High",VLOOKUP(B383,'Rent Limts'!$D$14:$I$20,6,FALSE),IF(D383="HCD",VLOOKUP(B383,'Rent Limts'!$D$2:$S$7,MATCH(H383,'Rent Limts'!$D$1:$S$1,0),0),VLOOKUP(B383,'Rent Limts'!$D$8:$S$13,MATCH(H383,'Rent Limts'!$D$1:$S$1,0),0)))))</f>
        <v>Do not enter value here</v>
      </c>
      <c r="AF383" s="71" t="str">
        <f t="shared" si="141"/>
        <v>Do not enter value here</v>
      </c>
      <c r="AG383" s="70" t="str">
        <f>IF(OR(H383="Enter Value",H383="Leave Blank"),"Do not enter value here",IF(G383="1 - Low",VLOOKUP(B383,'Income Limit'!$D$14:$L$20,8,FALSE),IF(G383="2 - High",VLOOKUP(B383,'Income Limit'!$D$14:$I$20,6,FALSE),IF(D383="HCD",VLOOKUP(B383,'Income Limit'!$D$2:$S$7,MATCH(H383,'Income Limit'!$D$1:$S$1,0),0),VLOOKUP(B383,'Income Limit'!$D$8:$S$13,MATCH(H383,'Income Limit'!$D$1:$S$1,0),0)))))</f>
        <v>Do not enter value here</v>
      </c>
      <c r="AH383" s="72" t="str">
        <f t="shared" si="139"/>
        <v>Do not enter value here</v>
      </c>
    </row>
    <row r="384" spans="1:34" ht="43.2">
      <c r="A384" s="65"/>
      <c r="B384" s="65"/>
      <c r="C384" s="65"/>
      <c r="D384" s="65"/>
      <c r="E384" s="55" t="s">
        <v>53</v>
      </c>
      <c r="F384" s="55" t="str">
        <f t="shared" si="132"/>
        <v>Enter value</v>
      </c>
      <c r="G384" s="55" t="str">
        <f t="shared" si="133"/>
        <v>Enter value</v>
      </c>
      <c r="H384" s="58" t="str">
        <f t="shared" si="134"/>
        <v>Enter value</v>
      </c>
      <c r="I384" s="55" t="str">
        <f t="shared" si="133"/>
        <v>Enter value</v>
      </c>
      <c r="J384" s="56" t="str">
        <f t="shared" si="142"/>
        <v>Enter value</v>
      </c>
      <c r="K384" s="56" t="str">
        <f t="shared" si="143"/>
        <v>Enter value</v>
      </c>
      <c r="L384" s="57" t="str">
        <f t="shared" si="144"/>
        <v>Enter value</v>
      </c>
      <c r="M384" s="57" t="str">
        <f t="shared" si="145"/>
        <v>Enter value</v>
      </c>
      <c r="N384" s="55" t="str">
        <f t="shared" si="146"/>
        <v>Enter value</v>
      </c>
      <c r="O384" s="55" t="str">
        <f t="shared" si="147"/>
        <v>Enter value</v>
      </c>
      <c r="P384" s="55" t="str">
        <f t="shared" si="135"/>
        <v>Enter value</v>
      </c>
      <c r="Q384" s="56" t="str">
        <f t="shared" si="148"/>
        <v>Enter value</v>
      </c>
      <c r="R384" s="57" t="str">
        <f t="shared" si="136"/>
        <v>Enter value</v>
      </c>
      <c r="S384" s="58" t="str">
        <f t="shared" si="149"/>
        <v>Enter value</v>
      </c>
      <c r="T384" s="55" t="str">
        <f t="shared" si="140"/>
        <v>Enter value</v>
      </c>
      <c r="U384" s="56" t="str">
        <f t="shared" si="150"/>
        <v>Enter value</v>
      </c>
      <c r="V384" s="57" t="str">
        <f t="shared" si="151"/>
        <v>Enter value</v>
      </c>
      <c r="W384" s="55" t="str">
        <f t="shared" si="137"/>
        <v>Enter value</v>
      </c>
      <c r="X384" s="55" t="str">
        <f t="shared" si="137"/>
        <v>Enter value</v>
      </c>
      <c r="Y384" s="57" t="str">
        <f t="shared" si="137"/>
        <v>Enter value</v>
      </c>
      <c r="Z384" s="55" t="str">
        <f t="shared" si="137"/>
        <v>Enter value</v>
      </c>
      <c r="AA384" s="57" t="str">
        <f t="shared" si="152"/>
        <v>Enter value</v>
      </c>
      <c r="AB384" s="55" t="str">
        <f t="shared" si="153"/>
        <v>Enter value</v>
      </c>
      <c r="AC384" s="55" t="str">
        <f t="shared" si="154"/>
        <v>Enter value</v>
      </c>
      <c r="AD384" s="70" t="str">
        <f t="shared" si="138"/>
        <v>Do not enter value here</v>
      </c>
      <c r="AE384" s="70" t="str">
        <f>IF(OR(H384="Enter Value",H384="Leave Blank"),"Do not enter value here",IF(G384="1 - Low",VLOOKUP(B384,'Rent Limts'!$D$14:$L$20,8,FALSE),IF(G384="2 - High",VLOOKUP(B384,'Rent Limts'!$D$14:$I$20,6,FALSE),IF(D384="HCD",VLOOKUP(B384,'Rent Limts'!$D$2:$S$7,MATCH(H384,'Rent Limts'!$D$1:$S$1,0),0),VLOOKUP(B384,'Rent Limts'!$D$8:$S$13,MATCH(H384,'Rent Limts'!$D$1:$S$1,0),0)))))</f>
        <v>Do not enter value here</v>
      </c>
      <c r="AF384" s="71" t="str">
        <f t="shared" si="141"/>
        <v>Do not enter value here</v>
      </c>
      <c r="AG384" s="70" t="str">
        <f>IF(OR(H384="Enter Value",H384="Leave Blank"),"Do not enter value here",IF(G384="1 - Low",VLOOKUP(B384,'Income Limit'!$D$14:$L$20,8,FALSE),IF(G384="2 - High",VLOOKUP(B384,'Income Limit'!$D$14:$I$20,6,FALSE),IF(D384="HCD",VLOOKUP(B384,'Income Limit'!$D$2:$S$7,MATCH(H384,'Income Limit'!$D$1:$S$1,0),0),VLOOKUP(B384,'Income Limit'!$D$8:$S$13,MATCH(H384,'Income Limit'!$D$1:$S$1,0),0)))))</f>
        <v>Do not enter value here</v>
      </c>
      <c r="AH384" s="72" t="str">
        <f t="shared" si="139"/>
        <v>Do not enter value here</v>
      </c>
    </row>
    <row r="385" spans="1:34" ht="43.2">
      <c r="A385" s="65"/>
      <c r="B385" s="65"/>
      <c r="C385" s="65"/>
      <c r="D385" s="65"/>
      <c r="E385" s="55" t="s">
        <v>53</v>
      </c>
      <c r="F385" s="55" t="str">
        <f t="shared" si="132"/>
        <v>Enter value</v>
      </c>
      <c r="G385" s="55" t="str">
        <f t="shared" si="133"/>
        <v>Enter value</v>
      </c>
      <c r="H385" s="58" t="str">
        <f t="shared" si="134"/>
        <v>Enter value</v>
      </c>
      <c r="I385" s="55" t="str">
        <f t="shared" si="133"/>
        <v>Enter value</v>
      </c>
      <c r="J385" s="56" t="str">
        <f t="shared" si="142"/>
        <v>Enter value</v>
      </c>
      <c r="K385" s="56" t="str">
        <f t="shared" si="143"/>
        <v>Enter value</v>
      </c>
      <c r="L385" s="57" t="str">
        <f t="shared" si="144"/>
        <v>Enter value</v>
      </c>
      <c r="M385" s="57" t="str">
        <f t="shared" si="145"/>
        <v>Enter value</v>
      </c>
      <c r="N385" s="55" t="str">
        <f t="shared" si="146"/>
        <v>Enter value</v>
      </c>
      <c r="O385" s="55" t="str">
        <f t="shared" si="147"/>
        <v>Enter value</v>
      </c>
      <c r="P385" s="55" t="str">
        <f t="shared" si="135"/>
        <v>Enter value</v>
      </c>
      <c r="Q385" s="56" t="str">
        <f t="shared" si="148"/>
        <v>Enter value</v>
      </c>
      <c r="R385" s="57" t="str">
        <f t="shared" si="136"/>
        <v>Enter value</v>
      </c>
      <c r="S385" s="58" t="str">
        <f t="shared" si="149"/>
        <v>Enter value</v>
      </c>
      <c r="T385" s="55" t="str">
        <f t="shared" si="140"/>
        <v>Enter value</v>
      </c>
      <c r="U385" s="56" t="str">
        <f t="shared" si="150"/>
        <v>Enter value</v>
      </c>
      <c r="V385" s="57" t="str">
        <f t="shared" si="151"/>
        <v>Enter value</v>
      </c>
      <c r="W385" s="55" t="str">
        <f t="shared" si="137"/>
        <v>Enter value</v>
      </c>
      <c r="X385" s="55" t="str">
        <f t="shared" si="137"/>
        <v>Enter value</v>
      </c>
      <c r="Y385" s="57" t="str">
        <f t="shared" ref="Y385:Y448" si="155">IF(OR($E385="Staff",$E385="vacant"),"Leave blank","Enter value")</f>
        <v>Enter value</v>
      </c>
      <c r="Z385" s="55" t="str">
        <f t="shared" si="137"/>
        <v>Enter value</v>
      </c>
      <c r="AA385" s="57" t="str">
        <f t="shared" si="152"/>
        <v>Enter value</v>
      </c>
      <c r="AB385" s="55" t="str">
        <f t="shared" si="153"/>
        <v>Enter value</v>
      </c>
      <c r="AC385" s="55" t="str">
        <f t="shared" si="154"/>
        <v>Enter value</v>
      </c>
      <c r="AD385" s="70" t="str">
        <f t="shared" si="138"/>
        <v>Do not enter value here</v>
      </c>
      <c r="AE385" s="70" t="str">
        <f>IF(OR(H385="Enter Value",H385="Leave Blank"),"Do not enter value here",IF(G385="1 - Low",VLOOKUP(B385,'Rent Limts'!$D$14:$L$20,8,FALSE),IF(G385="2 - High",VLOOKUP(B385,'Rent Limts'!$D$14:$I$20,6,FALSE),IF(D385="HCD",VLOOKUP(B385,'Rent Limts'!$D$2:$S$7,MATCH(H385,'Rent Limts'!$D$1:$S$1,0),0),VLOOKUP(B385,'Rent Limts'!$D$8:$S$13,MATCH(H385,'Rent Limts'!$D$1:$S$1,0),0)))))</f>
        <v>Do not enter value here</v>
      </c>
      <c r="AF385" s="71" t="str">
        <f t="shared" si="141"/>
        <v>Do not enter value here</v>
      </c>
      <c r="AG385" s="70" t="str">
        <f>IF(OR(H385="Enter Value",H385="Leave Blank"),"Do not enter value here",IF(G385="1 - Low",VLOOKUP(B385,'Income Limit'!$D$14:$L$20,8,FALSE),IF(G385="2 - High",VLOOKUP(B385,'Income Limit'!$D$14:$I$20,6,FALSE),IF(D385="HCD",VLOOKUP(B385,'Income Limit'!$D$2:$S$7,MATCH(H385,'Income Limit'!$D$1:$S$1,0),0),VLOOKUP(B385,'Income Limit'!$D$8:$S$13,MATCH(H385,'Income Limit'!$D$1:$S$1,0),0)))))</f>
        <v>Do not enter value here</v>
      </c>
      <c r="AH385" s="72" t="str">
        <f t="shared" si="139"/>
        <v>Do not enter value here</v>
      </c>
    </row>
    <row r="386" spans="1:34" ht="43.2">
      <c r="A386" s="65"/>
      <c r="B386" s="65"/>
      <c r="C386" s="65"/>
      <c r="D386" s="65"/>
      <c r="E386" s="55" t="s">
        <v>53</v>
      </c>
      <c r="F386" s="55" t="str">
        <f t="shared" si="132"/>
        <v>Enter value</v>
      </c>
      <c r="G386" s="55" t="str">
        <f t="shared" si="133"/>
        <v>Enter value</v>
      </c>
      <c r="H386" s="58" t="str">
        <f t="shared" si="134"/>
        <v>Enter value</v>
      </c>
      <c r="I386" s="55" t="str">
        <f t="shared" si="133"/>
        <v>Enter value</v>
      </c>
      <c r="J386" s="56" t="str">
        <f t="shared" si="142"/>
        <v>Enter value</v>
      </c>
      <c r="K386" s="56" t="str">
        <f t="shared" si="143"/>
        <v>Enter value</v>
      </c>
      <c r="L386" s="57" t="str">
        <f t="shared" si="144"/>
        <v>Enter value</v>
      </c>
      <c r="M386" s="57" t="str">
        <f t="shared" si="145"/>
        <v>Enter value</v>
      </c>
      <c r="N386" s="55" t="str">
        <f t="shared" si="146"/>
        <v>Enter value</v>
      </c>
      <c r="O386" s="55" t="str">
        <f t="shared" si="147"/>
        <v>Enter value</v>
      </c>
      <c r="P386" s="55" t="str">
        <f t="shared" si="135"/>
        <v>Enter value</v>
      </c>
      <c r="Q386" s="56" t="str">
        <f t="shared" si="148"/>
        <v>Enter value</v>
      </c>
      <c r="R386" s="57" t="str">
        <f t="shared" si="136"/>
        <v>Enter value</v>
      </c>
      <c r="S386" s="58" t="str">
        <f t="shared" si="149"/>
        <v>Enter value</v>
      </c>
      <c r="T386" s="55" t="str">
        <f t="shared" si="140"/>
        <v>Enter value</v>
      </c>
      <c r="U386" s="56" t="str">
        <f t="shared" si="150"/>
        <v>Enter value</v>
      </c>
      <c r="V386" s="57" t="str">
        <f t="shared" si="151"/>
        <v>Enter value</v>
      </c>
      <c r="W386" s="55" t="str">
        <f t="shared" si="137"/>
        <v>Enter value</v>
      </c>
      <c r="X386" s="55" t="str">
        <f t="shared" si="137"/>
        <v>Enter value</v>
      </c>
      <c r="Y386" s="57" t="str">
        <f t="shared" si="155"/>
        <v>Enter value</v>
      </c>
      <c r="Z386" s="55" t="str">
        <f t="shared" si="137"/>
        <v>Enter value</v>
      </c>
      <c r="AA386" s="57" t="str">
        <f t="shared" si="152"/>
        <v>Enter value</v>
      </c>
      <c r="AB386" s="55" t="str">
        <f t="shared" si="153"/>
        <v>Enter value</v>
      </c>
      <c r="AC386" s="55" t="str">
        <f t="shared" si="154"/>
        <v>Enter value</v>
      </c>
      <c r="AD386" s="70" t="str">
        <f t="shared" si="138"/>
        <v>Do not enter value here</v>
      </c>
      <c r="AE386" s="70" t="str">
        <f>IF(OR(H386="Enter Value",H386="Leave Blank"),"Do not enter value here",IF(G386="1 - Low",VLOOKUP(B386,'Rent Limts'!$D$14:$L$20,8,FALSE),IF(G386="2 - High",VLOOKUP(B386,'Rent Limts'!$D$14:$I$20,6,FALSE),IF(D386="HCD",VLOOKUP(B386,'Rent Limts'!$D$2:$S$7,MATCH(H386,'Rent Limts'!$D$1:$S$1,0),0),VLOOKUP(B386,'Rent Limts'!$D$8:$S$13,MATCH(H386,'Rent Limts'!$D$1:$S$1,0),0)))))</f>
        <v>Do not enter value here</v>
      </c>
      <c r="AF386" s="71" t="str">
        <f t="shared" si="141"/>
        <v>Do not enter value here</v>
      </c>
      <c r="AG386" s="70" t="str">
        <f>IF(OR(H386="Enter Value",H386="Leave Blank"),"Do not enter value here",IF(G386="1 - Low",VLOOKUP(B386,'Income Limit'!$D$14:$L$20,8,FALSE),IF(G386="2 - High",VLOOKUP(B386,'Income Limit'!$D$14:$I$20,6,FALSE),IF(D386="HCD",VLOOKUP(B386,'Income Limit'!$D$2:$S$7,MATCH(H386,'Income Limit'!$D$1:$S$1,0),0),VLOOKUP(B386,'Income Limit'!$D$8:$S$13,MATCH(H386,'Income Limit'!$D$1:$S$1,0),0)))))</f>
        <v>Do not enter value here</v>
      </c>
      <c r="AH386" s="72" t="str">
        <f t="shared" si="139"/>
        <v>Do not enter value here</v>
      </c>
    </row>
    <row r="387" spans="1:34" ht="43.2">
      <c r="A387" s="65"/>
      <c r="B387" s="65"/>
      <c r="C387" s="65"/>
      <c r="D387" s="65"/>
      <c r="E387" s="55" t="s">
        <v>53</v>
      </c>
      <c r="F387" s="55" t="str">
        <f t="shared" ref="F387:F450" si="156">IF(OR($E387="Staff",$E387="vacant"),"Leave blank","Enter value")</f>
        <v>Enter value</v>
      </c>
      <c r="G387" s="55" t="str">
        <f t="shared" ref="G387:I450" si="157">IF($E387="Staff","Leave blank","Enter value")</f>
        <v>Enter value</v>
      </c>
      <c r="H387" s="58" t="str">
        <f t="shared" ref="H387:H450" si="158">IF($E387="Staff","Leave blank",IF($G387="1 - Low",50%,IF($G387="2 - High",65%,"Enter value")))</f>
        <v>Enter value</v>
      </c>
      <c r="I387" s="55" t="str">
        <f t="shared" si="157"/>
        <v>Enter value</v>
      </c>
      <c r="J387" s="56" t="str">
        <f t="shared" si="142"/>
        <v>Enter value</v>
      </c>
      <c r="K387" s="56" t="str">
        <f t="shared" si="143"/>
        <v>Enter value</v>
      </c>
      <c r="L387" s="57" t="str">
        <f t="shared" si="144"/>
        <v>Enter value</v>
      </c>
      <c r="M387" s="57" t="str">
        <f t="shared" si="145"/>
        <v>Enter value</v>
      </c>
      <c r="N387" s="55" t="str">
        <f t="shared" si="146"/>
        <v>Enter value</v>
      </c>
      <c r="O387" s="55" t="str">
        <f t="shared" si="147"/>
        <v>Enter value</v>
      </c>
      <c r="P387" s="55" t="str">
        <f t="shared" ref="P387:P450" si="159">IF(OR($E387="Staff",$E387="vacant"),"Leave blank","Enter value")</f>
        <v>Enter value</v>
      </c>
      <c r="Q387" s="56" t="str">
        <f t="shared" si="148"/>
        <v>Enter value</v>
      </c>
      <c r="R387" s="57" t="str">
        <f t="shared" ref="R387:R450" si="160">IF(OR(E387="Staff",E387="vacant"),"Leave blank","Enter value")</f>
        <v>Enter value</v>
      </c>
      <c r="S387" s="58" t="str">
        <f t="shared" si="149"/>
        <v>Enter value</v>
      </c>
      <c r="T387" s="55" t="str">
        <f t="shared" si="140"/>
        <v>Enter value</v>
      </c>
      <c r="U387" s="56" t="str">
        <f t="shared" si="150"/>
        <v>Enter value</v>
      </c>
      <c r="V387" s="57" t="str">
        <f t="shared" si="151"/>
        <v>Enter value</v>
      </c>
      <c r="W387" s="55" t="str">
        <f t="shared" ref="W387:Z450" si="161">IF(OR($E387="Staff",$E387="vacant"),"Leave blank","Enter value")</f>
        <v>Enter value</v>
      </c>
      <c r="X387" s="55" t="str">
        <f t="shared" si="161"/>
        <v>Enter value</v>
      </c>
      <c r="Y387" s="57" t="str">
        <f t="shared" si="155"/>
        <v>Enter value</v>
      </c>
      <c r="Z387" s="55" t="str">
        <f t="shared" si="161"/>
        <v>Enter value</v>
      </c>
      <c r="AA387" s="57" t="str">
        <f t="shared" si="152"/>
        <v>Enter value</v>
      </c>
      <c r="AB387" s="55" t="str">
        <f t="shared" si="153"/>
        <v>Enter value</v>
      </c>
      <c r="AC387" s="55" t="str">
        <f t="shared" si="154"/>
        <v>Enter value</v>
      </c>
      <c r="AD387" s="70" t="str">
        <f t="shared" ref="AD387:AD450" si="162">"Do not enter value here"</f>
        <v>Do not enter value here</v>
      </c>
      <c r="AE387" s="70" t="str">
        <f>IF(OR(H387="Enter Value",H387="Leave Blank"),"Do not enter value here",IF(G387="1 - Low",VLOOKUP(B387,'Rent Limts'!$D$14:$L$20,8,FALSE),IF(G387="2 - High",VLOOKUP(B387,'Rent Limts'!$D$14:$I$20,6,FALSE),IF(D387="HCD",VLOOKUP(B387,'Rent Limts'!$D$2:$S$7,MATCH(H387,'Rent Limts'!$D$1:$S$1,0),0),VLOOKUP(B387,'Rent Limts'!$D$8:$S$13,MATCH(H387,'Rent Limts'!$D$1:$S$1,0),0)))))</f>
        <v>Do not enter value here</v>
      </c>
      <c r="AF387" s="71" t="str">
        <f t="shared" si="141"/>
        <v>Do not enter value here</v>
      </c>
      <c r="AG387" s="70" t="str">
        <f>IF(OR(H387="Enter Value",H387="Leave Blank"),"Do not enter value here",IF(G387="1 - Low",VLOOKUP(B387,'Income Limit'!$D$14:$L$20,8,FALSE),IF(G387="2 - High",VLOOKUP(B387,'Income Limit'!$D$14:$I$20,6,FALSE),IF(D387="HCD",VLOOKUP(B387,'Income Limit'!$D$2:$S$7,MATCH(H387,'Income Limit'!$D$1:$S$1,0),0),VLOOKUP(B387,'Income Limit'!$D$8:$S$13,MATCH(H387,'Income Limit'!$D$1:$S$1,0),0)))))</f>
        <v>Do not enter value here</v>
      </c>
      <c r="AH387" s="72" t="str">
        <f t="shared" ref="AH387:AH450" si="163">IF(AND(U387&lt;&gt;"Enter Value",AG387&lt;&gt;"Do not enter value here"),(U387-AG387),"Do not enter value here")</f>
        <v>Do not enter value here</v>
      </c>
    </row>
    <row r="388" spans="1:34" ht="43.2">
      <c r="A388" s="65"/>
      <c r="B388" s="65"/>
      <c r="C388" s="65"/>
      <c r="D388" s="65"/>
      <c r="E388" s="55" t="s">
        <v>53</v>
      </c>
      <c r="F388" s="55" t="str">
        <f t="shared" si="156"/>
        <v>Enter value</v>
      </c>
      <c r="G388" s="55" t="str">
        <f t="shared" si="157"/>
        <v>Enter value</v>
      </c>
      <c r="H388" s="58" t="str">
        <f t="shared" si="158"/>
        <v>Enter value</v>
      </c>
      <c r="I388" s="55" t="str">
        <f t="shared" si="157"/>
        <v>Enter value</v>
      </c>
      <c r="J388" s="56" t="str">
        <f t="shared" si="142"/>
        <v>Enter value</v>
      </c>
      <c r="K388" s="56" t="str">
        <f t="shared" si="143"/>
        <v>Enter value</v>
      </c>
      <c r="L388" s="57" t="str">
        <f t="shared" si="144"/>
        <v>Enter value</v>
      </c>
      <c r="M388" s="57" t="str">
        <f t="shared" si="145"/>
        <v>Enter value</v>
      </c>
      <c r="N388" s="55" t="str">
        <f t="shared" si="146"/>
        <v>Enter value</v>
      </c>
      <c r="O388" s="55" t="str">
        <f t="shared" si="147"/>
        <v>Enter value</v>
      </c>
      <c r="P388" s="55" t="str">
        <f t="shared" si="159"/>
        <v>Enter value</v>
      </c>
      <c r="Q388" s="56" t="str">
        <f t="shared" si="148"/>
        <v>Enter value</v>
      </c>
      <c r="R388" s="57" t="str">
        <f t="shared" si="160"/>
        <v>Enter value</v>
      </c>
      <c r="S388" s="58" t="str">
        <f t="shared" si="149"/>
        <v>Enter value</v>
      </c>
      <c r="T388" s="55" t="str">
        <f t="shared" ref="T388:T451" si="164">IF(OR($E388="Staff",$E388="vacant"),"Leave blank","Enter value")</f>
        <v>Enter value</v>
      </c>
      <c r="U388" s="56" t="str">
        <f t="shared" si="150"/>
        <v>Enter value</v>
      </c>
      <c r="V388" s="57" t="str">
        <f t="shared" si="151"/>
        <v>Enter value</v>
      </c>
      <c r="W388" s="55" t="str">
        <f t="shared" si="161"/>
        <v>Enter value</v>
      </c>
      <c r="X388" s="55" t="str">
        <f t="shared" si="161"/>
        <v>Enter value</v>
      </c>
      <c r="Y388" s="57" t="str">
        <f t="shared" si="155"/>
        <v>Enter value</v>
      </c>
      <c r="Z388" s="55" t="str">
        <f t="shared" si="161"/>
        <v>Enter value</v>
      </c>
      <c r="AA388" s="57" t="str">
        <f t="shared" si="152"/>
        <v>Enter value</v>
      </c>
      <c r="AB388" s="55" t="str">
        <f t="shared" si="153"/>
        <v>Enter value</v>
      </c>
      <c r="AC388" s="55" t="str">
        <f t="shared" si="154"/>
        <v>Enter value</v>
      </c>
      <c r="AD388" s="70" t="str">
        <f t="shared" si="162"/>
        <v>Do not enter value here</v>
      </c>
      <c r="AE388" s="70" t="str">
        <f>IF(OR(H388="Enter Value",H388="Leave Blank"),"Do not enter value here",IF(G388="1 - Low",VLOOKUP(B388,'Rent Limts'!$D$14:$L$20,8,FALSE),IF(G388="2 - High",VLOOKUP(B388,'Rent Limts'!$D$14:$I$20,6,FALSE),IF(D388="HCD",VLOOKUP(B388,'Rent Limts'!$D$2:$S$7,MATCH(H388,'Rent Limts'!$D$1:$S$1,0),0),VLOOKUP(B388,'Rent Limts'!$D$8:$S$13,MATCH(H388,'Rent Limts'!$D$1:$S$1,0),0)))))</f>
        <v>Do not enter value here</v>
      </c>
      <c r="AF388" s="71" t="str">
        <f t="shared" ref="AF388:AF451" si="165">IF(AD388&lt;&gt;"Do not enter value here",K388-(AE388-AD388),"Do not enter value here")</f>
        <v>Do not enter value here</v>
      </c>
      <c r="AG388" s="70" t="str">
        <f>IF(OR(H388="Enter Value",H388="Leave Blank"),"Do not enter value here",IF(G388="1 - Low",VLOOKUP(B388,'Income Limit'!$D$14:$L$20,8,FALSE),IF(G388="2 - High",VLOOKUP(B388,'Income Limit'!$D$14:$I$20,6,FALSE),IF(D388="HCD",VLOOKUP(B388,'Income Limit'!$D$2:$S$7,MATCH(H388,'Income Limit'!$D$1:$S$1,0),0),VLOOKUP(B388,'Income Limit'!$D$8:$S$13,MATCH(H388,'Income Limit'!$D$1:$S$1,0),0)))))</f>
        <v>Do not enter value here</v>
      </c>
      <c r="AH388" s="72" t="str">
        <f t="shared" si="163"/>
        <v>Do not enter value here</v>
      </c>
    </row>
    <row r="389" spans="1:34" ht="43.2">
      <c r="A389" s="65"/>
      <c r="B389" s="65"/>
      <c r="C389" s="65"/>
      <c r="D389" s="65"/>
      <c r="E389" s="55" t="s">
        <v>53</v>
      </c>
      <c r="F389" s="55" t="str">
        <f t="shared" si="156"/>
        <v>Enter value</v>
      </c>
      <c r="G389" s="55" t="str">
        <f t="shared" si="157"/>
        <v>Enter value</v>
      </c>
      <c r="H389" s="58" t="str">
        <f t="shared" si="158"/>
        <v>Enter value</v>
      </c>
      <c r="I389" s="55" t="str">
        <f t="shared" si="157"/>
        <v>Enter value</v>
      </c>
      <c r="J389" s="56" t="str">
        <f t="shared" si="142"/>
        <v>Enter value</v>
      </c>
      <c r="K389" s="56" t="str">
        <f t="shared" si="143"/>
        <v>Enter value</v>
      </c>
      <c r="L389" s="57" t="str">
        <f t="shared" si="144"/>
        <v>Enter value</v>
      </c>
      <c r="M389" s="57" t="str">
        <f t="shared" si="145"/>
        <v>Enter value</v>
      </c>
      <c r="N389" s="55" t="str">
        <f t="shared" si="146"/>
        <v>Enter value</v>
      </c>
      <c r="O389" s="55" t="str">
        <f t="shared" si="147"/>
        <v>Enter value</v>
      </c>
      <c r="P389" s="55" t="str">
        <f t="shared" si="159"/>
        <v>Enter value</v>
      </c>
      <c r="Q389" s="56" t="str">
        <f t="shared" si="148"/>
        <v>Enter value</v>
      </c>
      <c r="R389" s="57" t="str">
        <f t="shared" si="160"/>
        <v>Enter value</v>
      </c>
      <c r="S389" s="58" t="str">
        <f t="shared" si="149"/>
        <v>Enter value</v>
      </c>
      <c r="T389" s="55" t="str">
        <f t="shared" si="164"/>
        <v>Enter value</v>
      </c>
      <c r="U389" s="56" t="str">
        <f t="shared" si="150"/>
        <v>Enter value</v>
      </c>
      <c r="V389" s="57" t="str">
        <f t="shared" si="151"/>
        <v>Enter value</v>
      </c>
      <c r="W389" s="55" t="str">
        <f t="shared" si="161"/>
        <v>Enter value</v>
      </c>
      <c r="X389" s="55" t="str">
        <f t="shared" si="161"/>
        <v>Enter value</v>
      </c>
      <c r="Y389" s="57" t="str">
        <f t="shared" si="155"/>
        <v>Enter value</v>
      </c>
      <c r="Z389" s="55" t="str">
        <f t="shared" si="161"/>
        <v>Enter value</v>
      </c>
      <c r="AA389" s="57" t="str">
        <f t="shared" si="152"/>
        <v>Enter value</v>
      </c>
      <c r="AB389" s="55" t="str">
        <f t="shared" si="153"/>
        <v>Enter value</v>
      </c>
      <c r="AC389" s="55" t="str">
        <f t="shared" si="154"/>
        <v>Enter value</v>
      </c>
      <c r="AD389" s="70" t="str">
        <f t="shared" si="162"/>
        <v>Do not enter value here</v>
      </c>
      <c r="AE389" s="70" t="str">
        <f>IF(OR(H389="Enter Value",H389="Leave Blank"),"Do not enter value here",IF(G389="1 - Low",VLOOKUP(B389,'Rent Limts'!$D$14:$L$20,8,FALSE),IF(G389="2 - High",VLOOKUP(B389,'Rent Limts'!$D$14:$I$20,6,FALSE),IF(D389="HCD",VLOOKUP(B389,'Rent Limts'!$D$2:$S$7,MATCH(H389,'Rent Limts'!$D$1:$S$1,0),0),VLOOKUP(B389,'Rent Limts'!$D$8:$S$13,MATCH(H389,'Rent Limts'!$D$1:$S$1,0),0)))))</f>
        <v>Do not enter value here</v>
      </c>
      <c r="AF389" s="71" t="str">
        <f t="shared" si="165"/>
        <v>Do not enter value here</v>
      </c>
      <c r="AG389" s="70" t="str">
        <f>IF(OR(H389="Enter Value",H389="Leave Blank"),"Do not enter value here",IF(G389="1 - Low",VLOOKUP(B389,'Income Limit'!$D$14:$L$20,8,FALSE),IF(G389="2 - High",VLOOKUP(B389,'Income Limit'!$D$14:$I$20,6,FALSE),IF(D389="HCD",VLOOKUP(B389,'Income Limit'!$D$2:$S$7,MATCH(H389,'Income Limit'!$D$1:$S$1,0),0),VLOOKUP(B389,'Income Limit'!$D$8:$S$13,MATCH(H389,'Income Limit'!$D$1:$S$1,0),0)))))</f>
        <v>Do not enter value here</v>
      </c>
      <c r="AH389" s="72" t="str">
        <f t="shared" si="163"/>
        <v>Do not enter value here</v>
      </c>
    </row>
    <row r="390" spans="1:34" ht="43.2">
      <c r="A390" s="65"/>
      <c r="B390" s="65"/>
      <c r="C390" s="65"/>
      <c r="D390" s="65"/>
      <c r="E390" s="55" t="s">
        <v>53</v>
      </c>
      <c r="F390" s="55" t="str">
        <f t="shared" si="156"/>
        <v>Enter value</v>
      </c>
      <c r="G390" s="55" t="str">
        <f t="shared" si="157"/>
        <v>Enter value</v>
      </c>
      <c r="H390" s="58" t="str">
        <f t="shared" si="158"/>
        <v>Enter value</v>
      </c>
      <c r="I390" s="55" t="str">
        <f t="shared" si="157"/>
        <v>Enter value</v>
      </c>
      <c r="J390" s="56" t="str">
        <f t="shared" si="142"/>
        <v>Enter value</v>
      </c>
      <c r="K390" s="56" t="str">
        <f t="shared" si="143"/>
        <v>Enter value</v>
      </c>
      <c r="L390" s="57" t="str">
        <f t="shared" si="144"/>
        <v>Enter value</v>
      </c>
      <c r="M390" s="57" t="str">
        <f t="shared" si="145"/>
        <v>Enter value</v>
      </c>
      <c r="N390" s="55" t="str">
        <f t="shared" si="146"/>
        <v>Enter value</v>
      </c>
      <c r="O390" s="55" t="str">
        <f t="shared" si="147"/>
        <v>Enter value</v>
      </c>
      <c r="P390" s="55" t="str">
        <f t="shared" si="159"/>
        <v>Enter value</v>
      </c>
      <c r="Q390" s="56" t="str">
        <f t="shared" si="148"/>
        <v>Enter value</v>
      </c>
      <c r="R390" s="57" t="str">
        <f t="shared" si="160"/>
        <v>Enter value</v>
      </c>
      <c r="S390" s="58" t="str">
        <f t="shared" si="149"/>
        <v>Enter value</v>
      </c>
      <c r="T390" s="55" t="str">
        <f t="shared" si="164"/>
        <v>Enter value</v>
      </c>
      <c r="U390" s="56" t="str">
        <f t="shared" si="150"/>
        <v>Enter value</v>
      </c>
      <c r="V390" s="57" t="str">
        <f t="shared" si="151"/>
        <v>Enter value</v>
      </c>
      <c r="W390" s="55" t="str">
        <f t="shared" si="161"/>
        <v>Enter value</v>
      </c>
      <c r="X390" s="55" t="str">
        <f t="shared" si="161"/>
        <v>Enter value</v>
      </c>
      <c r="Y390" s="57" t="str">
        <f t="shared" si="155"/>
        <v>Enter value</v>
      </c>
      <c r="Z390" s="55" t="str">
        <f t="shared" si="161"/>
        <v>Enter value</v>
      </c>
      <c r="AA390" s="57" t="str">
        <f t="shared" si="152"/>
        <v>Enter value</v>
      </c>
      <c r="AB390" s="55" t="str">
        <f t="shared" si="153"/>
        <v>Enter value</v>
      </c>
      <c r="AC390" s="55" t="str">
        <f t="shared" si="154"/>
        <v>Enter value</v>
      </c>
      <c r="AD390" s="70" t="str">
        <f t="shared" si="162"/>
        <v>Do not enter value here</v>
      </c>
      <c r="AE390" s="70" t="str">
        <f>IF(OR(H390="Enter Value",H390="Leave Blank"),"Do not enter value here",IF(G390="1 - Low",VLOOKUP(B390,'Rent Limts'!$D$14:$L$20,8,FALSE),IF(G390="2 - High",VLOOKUP(B390,'Rent Limts'!$D$14:$I$20,6,FALSE),IF(D390="HCD",VLOOKUP(B390,'Rent Limts'!$D$2:$S$7,MATCH(H390,'Rent Limts'!$D$1:$S$1,0),0),VLOOKUP(B390,'Rent Limts'!$D$8:$S$13,MATCH(H390,'Rent Limts'!$D$1:$S$1,0),0)))))</f>
        <v>Do not enter value here</v>
      </c>
      <c r="AF390" s="71" t="str">
        <f t="shared" si="165"/>
        <v>Do not enter value here</v>
      </c>
      <c r="AG390" s="70" t="str">
        <f>IF(OR(H390="Enter Value",H390="Leave Blank"),"Do not enter value here",IF(G390="1 - Low",VLOOKUP(B390,'Income Limit'!$D$14:$L$20,8,FALSE),IF(G390="2 - High",VLOOKUP(B390,'Income Limit'!$D$14:$I$20,6,FALSE),IF(D390="HCD",VLOOKUP(B390,'Income Limit'!$D$2:$S$7,MATCH(H390,'Income Limit'!$D$1:$S$1,0),0),VLOOKUP(B390,'Income Limit'!$D$8:$S$13,MATCH(H390,'Income Limit'!$D$1:$S$1,0),0)))))</f>
        <v>Do not enter value here</v>
      </c>
      <c r="AH390" s="72" t="str">
        <f t="shared" si="163"/>
        <v>Do not enter value here</v>
      </c>
    </row>
    <row r="391" spans="1:34" ht="43.2">
      <c r="A391" s="65"/>
      <c r="B391" s="65"/>
      <c r="C391" s="65"/>
      <c r="D391" s="65"/>
      <c r="E391" s="55" t="s">
        <v>53</v>
      </c>
      <c r="F391" s="55" t="str">
        <f t="shared" si="156"/>
        <v>Enter value</v>
      </c>
      <c r="G391" s="55" t="str">
        <f t="shared" si="157"/>
        <v>Enter value</v>
      </c>
      <c r="H391" s="58" t="str">
        <f t="shared" si="158"/>
        <v>Enter value</v>
      </c>
      <c r="I391" s="55" t="str">
        <f t="shared" si="157"/>
        <v>Enter value</v>
      </c>
      <c r="J391" s="56" t="str">
        <f t="shared" si="142"/>
        <v>Enter value</v>
      </c>
      <c r="K391" s="56" t="str">
        <f t="shared" si="143"/>
        <v>Enter value</v>
      </c>
      <c r="L391" s="57" t="str">
        <f t="shared" si="144"/>
        <v>Enter value</v>
      </c>
      <c r="M391" s="57" t="str">
        <f t="shared" si="145"/>
        <v>Enter value</v>
      </c>
      <c r="N391" s="55" t="str">
        <f t="shared" si="146"/>
        <v>Enter value</v>
      </c>
      <c r="O391" s="55" t="str">
        <f t="shared" si="147"/>
        <v>Enter value</v>
      </c>
      <c r="P391" s="55" t="str">
        <f t="shared" si="159"/>
        <v>Enter value</v>
      </c>
      <c r="Q391" s="56" t="str">
        <f t="shared" si="148"/>
        <v>Enter value</v>
      </c>
      <c r="R391" s="57" t="str">
        <f t="shared" si="160"/>
        <v>Enter value</v>
      </c>
      <c r="S391" s="58" t="str">
        <f t="shared" si="149"/>
        <v>Enter value</v>
      </c>
      <c r="T391" s="55" t="str">
        <f t="shared" si="164"/>
        <v>Enter value</v>
      </c>
      <c r="U391" s="56" t="str">
        <f t="shared" si="150"/>
        <v>Enter value</v>
      </c>
      <c r="V391" s="57" t="str">
        <f t="shared" si="151"/>
        <v>Enter value</v>
      </c>
      <c r="W391" s="55" t="str">
        <f t="shared" si="161"/>
        <v>Enter value</v>
      </c>
      <c r="X391" s="55" t="str">
        <f t="shared" si="161"/>
        <v>Enter value</v>
      </c>
      <c r="Y391" s="57" t="str">
        <f t="shared" si="155"/>
        <v>Enter value</v>
      </c>
      <c r="Z391" s="55" t="str">
        <f t="shared" si="161"/>
        <v>Enter value</v>
      </c>
      <c r="AA391" s="57" t="str">
        <f t="shared" si="152"/>
        <v>Enter value</v>
      </c>
      <c r="AB391" s="55" t="str">
        <f t="shared" si="153"/>
        <v>Enter value</v>
      </c>
      <c r="AC391" s="55" t="str">
        <f t="shared" si="154"/>
        <v>Enter value</v>
      </c>
      <c r="AD391" s="70" t="str">
        <f t="shared" si="162"/>
        <v>Do not enter value here</v>
      </c>
      <c r="AE391" s="70" t="str">
        <f>IF(OR(H391="Enter Value",H391="Leave Blank"),"Do not enter value here",IF(G391="1 - Low",VLOOKUP(B391,'Rent Limts'!$D$14:$L$20,8,FALSE),IF(G391="2 - High",VLOOKUP(B391,'Rent Limts'!$D$14:$I$20,6,FALSE),IF(D391="HCD",VLOOKUP(B391,'Rent Limts'!$D$2:$S$7,MATCH(H391,'Rent Limts'!$D$1:$S$1,0),0),VLOOKUP(B391,'Rent Limts'!$D$8:$S$13,MATCH(H391,'Rent Limts'!$D$1:$S$1,0),0)))))</f>
        <v>Do not enter value here</v>
      </c>
      <c r="AF391" s="71" t="str">
        <f t="shared" si="165"/>
        <v>Do not enter value here</v>
      </c>
      <c r="AG391" s="70" t="str">
        <f>IF(OR(H391="Enter Value",H391="Leave Blank"),"Do not enter value here",IF(G391="1 - Low",VLOOKUP(B391,'Income Limit'!$D$14:$L$20,8,FALSE),IF(G391="2 - High",VLOOKUP(B391,'Income Limit'!$D$14:$I$20,6,FALSE),IF(D391="HCD",VLOOKUP(B391,'Income Limit'!$D$2:$S$7,MATCH(H391,'Income Limit'!$D$1:$S$1,0),0),VLOOKUP(B391,'Income Limit'!$D$8:$S$13,MATCH(H391,'Income Limit'!$D$1:$S$1,0),0)))))</f>
        <v>Do not enter value here</v>
      </c>
      <c r="AH391" s="72" t="str">
        <f t="shared" si="163"/>
        <v>Do not enter value here</v>
      </c>
    </row>
    <row r="392" spans="1:34" ht="43.2">
      <c r="A392" s="65"/>
      <c r="B392" s="65"/>
      <c r="C392" s="65"/>
      <c r="D392" s="65"/>
      <c r="E392" s="55" t="s">
        <v>53</v>
      </c>
      <c r="F392" s="55" t="str">
        <f t="shared" si="156"/>
        <v>Enter value</v>
      </c>
      <c r="G392" s="55" t="str">
        <f t="shared" si="157"/>
        <v>Enter value</v>
      </c>
      <c r="H392" s="58" t="str">
        <f t="shared" si="158"/>
        <v>Enter value</v>
      </c>
      <c r="I392" s="55" t="str">
        <f t="shared" si="157"/>
        <v>Enter value</v>
      </c>
      <c r="J392" s="56" t="str">
        <f t="shared" si="142"/>
        <v>Enter value</v>
      </c>
      <c r="K392" s="56" t="str">
        <f t="shared" si="143"/>
        <v>Enter value</v>
      </c>
      <c r="L392" s="57" t="str">
        <f t="shared" si="144"/>
        <v>Enter value</v>
      </c>
      <c r="M392" s="57" t="str">
        <f t="shared" si="145"/>
        <v>Enter value</v>
      </c>
      <c r="N392" s="55" t="str">
        <f t="shared" si="146"/>
        <v>Enter value</v>
      </c>
      <c r="O392" s="55" t="str">
        <f t="shared" si="147"/>
        <v>Enter value</v>
      </c>
      <c r="P392" s="55" t="str">
        <f t="shared" si="159"/>
        <v>Enter value</v>
      </c>
      <c r="Q392" s="56" t="str">
        <f t="shared" si="148"/>
        <v>Enter value</v>
      </c>
      <c r="R392" s="57" t="str">
        <f t="shared" si="160"/>
        <v>Enter value</v>
      </c>
      <c r="S392" s="58" t="str">
        <f t="shared" si="149"/>
        <v>Enter value</v>
      </c>
      <c r="T392" s="55" t="str">
        <f t="shared" si="164"/>
        <v>Enter value</v>
      </c>
      <c r="U392" s="56" t="str">
        <f t="shared" si="150"/>
        <v>Enter value</v>
      </c>
      <c r="V392" s="57" t="str">
        <f t="shared" si="151"/>
        <v>Enter value</v>
      </c>
      <c r="W392" s="55" t="str">
        <f t="shared" si="161"/>
        <v>Enter value</v>
      </c>
      <c r="X392" s="55" t="str">
        <f t="shared" si="161"/>
        <v>Enter value</v>
      </c>
      <c r="Y392" s="57" t="str">
        <f t="shared" si="155"/>
        <v>Enter value</v>
      </c>
      <c r="Z392" s="55" t="str">
        <f t="shared" si="161"/>
        <v>Enter value</v>
      </c>
      <c r="AA392" s="57" t="str">
        <f t="shared" si="152"/>
        <v>Enter value</v>
      </c>
      <c r="AB392" s="55" t="str">
        <f t="shared" si="153"/>
        <v>Enter value</v>
      </c>
      <c r="AC392" s="55" t="str">
        <f t="shared" si="154"/>
        <v>Enter value</v>
      </c>
      <c r="AD392" s="70" t="str">
        <f t="shared" si="162"/>
        <v>Do not enter value here</v>
      </c>
      <c r="AE392" s="70" t="str">
        <f>IF(OR(H392="Enter Value",H392="Leave Blank"),"Do not enter value here",IF(G392="1 - Low",VLOOKUP(B392,'Rent Limts'!$D$14:$L$20,8,FALSE),IF(G392="2 - High",VLOOKUP(B392,'Rent Limts'!$D$14:$I$20,6,FALSE),IF(D392="HCD",VLOOKUP(B392,'Rent Limts'!$D$2:$S$7,MATCH(H392,'Rent Limts'!$D$1:$S$1,0),0),VLOOKUP(B392,'Rent Limts'!$D$8:$S$13,MATCH(H392,'Rent Limts'!$D$1:$S$1,0),0)))))</f>
        <v>Do not enter value here</v>
      </c>
      <c r="AF392" s="71" t="str">
        <f t="shared" si="165"/>
        <v>Do not enter value here</v>
      </c>
      <c r="AG392" s="70" t="str">
        <f>IF(OR(H392="Enter Value",H392="Leave Blank"),"Do not enter value here",IF(G392="1 - Low",VLOOKUP(B392,'Income Limit'!$D$14:$L$20,8,FALSE),IF(G392="2 - High",VLOOKUP(B392,'Income Limit'!$D$14:$I$20,6,FALSE),IF(D392="HCD",VLOOKUP(B392,'Income Limit'!$D$2:$S$7,MATCH(H392,'Income Limit'!$D$1:$S$1,0),0),VLOOKUP(B392,'Income Limit'!$D$8:$S$13,MATCH(H392,'Income Limit'!$D$1:$S$1,0),0)))))</f>
        <v>Do not enter value here</v>
      </c>
      <c r="AH392" s="72" t="str">
        <f t="shared" si="163"/>
        <v>Do not enter value here</v>
      </c>
    </row>
    <row r="393" spans="1:34" ht="43.2">
      <c r="A393" s="65"/>
      <c r="B393" s="65"/>
      <c r="C393" s="65"/>
      <c r="D393" s="65"/>
      <c r="E393" s="55" t="s">
        <v>53</v>
      </c>
      <c r="F393" s="55" t="str">
        <f t="shared" si="156"/>
        <v>Enter value</v>
      </c>
      <c r="G393" s="55" t="str">
        <f t="shared" si="157"/>
        <v>Enter value</v>
      </c>
      <c r="H393" s="58" t="str">
        <f t="shared" si="158"/>
        <v>Enter value</v>
      </c>
      <c r="I393" s="55" t="str">
        <f t="shared" si="157"/>
        <v>Enter value</v>
      </c>
      <c r="J393" s="56" t="str">
        <f t="shared" si="142"/>
        <v>Enter value</v>
      </c>
      <c r="K393" s="56" t="str">
        <f t="shared" si="143"/>
        <v>Enter value</v>
      </c>
      <c r="L393" s="57" t="str">
        <f t="shared" si="144"/>
        <v>Enter value</v>
      </c>
      <c r="M393" s="57" t="str">
        <f t="shared" si="145"/>
        <v>Enter value</v>
      </c>
      <c r="N393" s="55" t="str">
        <f t="shared" si="146"/>
        <v>Enter value</v>
      </c>
      <c r="O393" s="55" t="str">
        <f t="shared" si="147"/>
        <v>Enter value</v>
      </c>
      <c r="P393" s="55" t="str">
        <f t="shared" si="159"/>
        <v>Enter value</v>
      </c>
      <c r="Q393" s="56" t="str">
        <f t="shared" si="148"/>
        <v>Enter value</v>
      </c>
      <c r="R393" s="57" t="str">
        <f t="shared" si="160"/>
        <v>Enter value</v>
      </c>
      <c r="S393" s="58" t="str">
        <f t="shared" si="149"/>
        <v>Enter value</v>
      </c>
      <c r="T393" s="55" t="str">
        <f t="shared" si="164"/>
        <v>Enter value</v>
      </c>
      <c r="U393" s="56" t="str">
        <f t="shared" si="150"/>
        <v>Enter value</v>
      </c>
      <c r="V393" s="57" t="str">
        <f t="shared" si="151"/>
        <v>Enter value</v>
      </c>
      <c r="W393" s="55" t="str">
        <f t="shared" si="161"/>
        <v>Enter value</v>
      </c>
      <c r="X393" s="55" t="str">
        <f t="shared" si="161"/>
        <v>Enter value</v>
      </c>
      <c r="Y393" s="57" t="str">
        <f t="shared" si="155"/>
        <v>Enter value</v>
      </c>
      <c r="Z393" s="55" t="str">
        <f t="shared" si="161"/>
        <v>Enter value</v>
      </c>
      <c r="AA393" s="57" t="str">
        <f t="shared" si="152"/>
        <v>Enter value</v>
      </c>
      <c r="AB393" s="55" t="str">
        <f t="shared" si="153"/>
        <v>Enter value</v>
      </c>
      <c r="AC393" s="55" t="str">
        <f t="shared" si="154"/>
        <v>Enter value</v>
      </c>
      <c r="AD393" s="70" t="str">
        <f t="shared" si="162"/>
        <v>Do not enter value here</v>
      </c>
      <c r="AE393" s="70" t="str">
        <f>IF(OR(H393="Enter Value",H393="Leave Blank"),"Do not enter value here",IF(G393="1 - Low",VLOOKUP(B393,'Rent Limts'!$D$14:$L$20,8,FALSE),IF(G393="2 - High",VLOOKUP(B393,'Rent Limts'!$D$14:$I$20,6,FALSE),IF(D393="HCD",VLOOKUP(B393,'Rent Limts'!$D$2:$S$7,MATCH(H393,'Rent Limts'!$D$1:$S$1,0),0),VLOOKUP(B393,'Rent Limts'!$D$8:$S$13,MATCH(H393,'Rent Limts'!$D$1:$S$1,0),0)))))</f>
        <v>Do not enter value here</v>
      </c>
      <c r="AF393" s="71" t="str">
        <f t="shared" si="165"/>
        <v>Do not enter value here</v>
      </c>
      <c r="AG393" s="70" t="str">
        <f>IF(OR(H393="Enter Value",H393="Leave Blank"),"Do not enter value here",IF(G393="1 - Low",VLOOKUP(B393,'Income Limit'!$D$14:$L$20,8,FALSE),IF(G393="2 - High",VLOOKUP(B393,'Income Limit'!$D$14:$I$20,6,FALSE),IF(D393="HCD",VLOOKUP(B393,'Income Limit'!$D$2:$S$7,MATCH(H393,'Income Limit'!$D$1:$S$1,0),0),VLOOKUP(B393,'Income Limit'!$D$8:$S$13,MATCH(H393,'Income Limit'!$D$1:$S$1,0),0)))))</f>
        <v>Do not enter value here</v>
      </c>
      <c r="AH393" s="72" t="str">
        <f t="shared" si="163"/>
        <v>Do not enter value here</v>
      </c>
    </row>
    <row r="394" spans="1:34" ht="43.2">
      <c r="A394" s="65"/>
      <c r="B394" s="65"/>
      <c r="C394" s="65"/>
      <c r="D394" s="65"/>
      <c r="E394" s="55" t="s">
        <v>53</v>
      </c>
      <c r="F394" s="55" t="str">
        <f t="shared" si="156"/>
        <v>Enter value</v>
      </c>
      <c r="G394" s="55" t="str">
        <f t="shared" si="157"/>
        <v>Enter value</v>
      </c>
      <c r="H394" s="58" t="str">
        <f t="shared" si="158"/>
        <v>Enter value</v>
      </c>
      <c r="I394" s="55" t="str">
        <f t="shared" si="157"/>
        <v>Enter value</v>
      </c>
      <c r="J394" s="56" t="str">
        <f t="shared" si="142"/>
        <v>Enter value</v>
      </c>
      <c r="K394" s="56" t="str">
        <f t="shared" si="143"/>
        <v>Enter value</v>
      </c>
      <c r="L394" s="57" t="str">
        <f t="shared" si="144"/>
        <v>Enter value</v>
      </c>
      <c r="M394" s="57" t="str">
        <f t="shared" si="145"/>
        <v>Enter value</v>
      </c>
      <c r="N394" s="55" t="str">
        <f t="shared" si="146"/>
        <v>Enter value</v>
      </c>
      <c r="O394" s="55" t="str">
        <f t="shared" si="147"/>
        <v>Enter value</v>
      </c>
      <c r="P394" s="55" t="str">
        <f t="shared" si="159"/>
        <v>Enter value</v>
      </c>
      <c r="Q394" s="56" t="str">
        <f t="shared" si="148"/>
        <v>Enter value</v>
      </c>
      <c r="R394" s="57" t="str">
        <f t="shared" si="160"/>
        <v>Enter value</v>
      </c>
      <c r="S394" s="58" t="str">
        <f t="shared" si="149"/>
        <v>Enter value</v>
      </c>
      <c r="T394" s="55" t="str">
        <f t="shared" si="164"/>
        <v>Enter value</v>
      </c>
      <c r="U394" s="56" t="str">
        <f t="shared" si="150"/>
        <v>Enter value</v>
      </c>
      <c r="V394" s="57" t="str">
        <f t="shared" si="151"/>
        <v>Enter value</v>
      </c>
      <c r="W394" s="55" t="str">
        <f t="shared" si="161"/>
        <v>Enter value</v>
      </c>
      <c r="X394" s="55" t="str">
        <f t="shared" si="161"/>
        <v>Enter value</v>
      </c>
      <c r="Y394" s="57" t="str">
        <f t="shared" si="155"/>
        <v>Enter value</v>
      </c>
      <c r="Z394" s="55" t="str">
        <f t="shared" si="161"/>
        <v>Enter value</v>
      </c>
      <c r="AA394" s="57" t="str">
        <f t="shared" si="152"/>
        <v>Enter value</v>
      </c>
      <c r="AB394" s="55" t="str">
        <f t="shared" si="153"/>
        <v>Enter value</v>
      </c>
      <c r="AC394" s="55" t="str">
        <f t="shared" si="154"/>
        <v>Enter value</v>
      </c>
      <c r="AD394" s="70" t="str">
        <f t="shared" si="162"/>
        <v>Do not enter value here</v>
      </c>
      <c r="AE394" s="70" t="str">
        <f>IF(OR(H394="Enter Value",H394="Leave Blank"),"Do not enter value here",IF(G394="1 - Low",VLOOKUP(B394,'Rent Limts'!$D$14:$L$20,8,FALSE),IF(G394="2 - High",VLOOKUP(B394,'Rent Limts'!$D$14:$I$20,6,FALSE),IF(D394="HCD",VLOOKUP(B394,'Rent Limts'!$D$2:$S$7,MATCH(H394,'Rent Limts'!$D$1:$S$1,0),0),VLOOKUP(B394,'Rent Limts'!$D$8:$S$13,MATCH(H394,'Rent Limts'!$D$1:$S$1,0),0)))))</f>
        <v>Do not enter value here</v>
      </c>
      <c r="AF394" s="71" t="str">
        <f t="shared" si="165"/>
        <v>Do not enter value here</v>
      </c>
      <c r="AG394" s="70" t="str">
        <f>IF(OR(H394="Enter Value",H394="Leave Blank"),"Do not enter value here",IF(G394="1 - Low",VLOOKUP(B394,'Income Limit'!$D$14:$L$20,8,FALSE),IF(G394="2 - High",VLOOKUP(B394,'Income Limit'!$D$14:$I$20,6,FALSE),IF(D394="HCD",VLOOKUP(B394,'Income Limit'!$D$2:$S$7,MATCH(H394,'Income Limit'!$D$1:$S$1,0),0),VLOOKUP(B394,'Income Limit'!$D$8:$S$13,MATCH(H394,'Income Limit'!$D$1:$S$1,0),0)))))</f>
        <v>Do not enter value here</v>
      </c>
      <c r="AH394" s="72" t="str">
        <f t="shared" si="163"/>
        <v>Do not enter value here</v>
      </c>
    </row>
    <row r="395" spans="1:34" ht="43.2">
      <c r="A395" s="65"/>
      <c r="B395" s="65"/>
      <c r="C395" s="65"/>
      <c r="D395" s="65"/>
      <c r="E395" s="55" t="s">
        <v>53</v>
      </c>
      <c r="F395" s="55" t="str">
        <f t="shared" si="156"/>
        <v>Enter value</v>
      </c>
      <c r="G395" s="55" t="str">
        <f t="shared" si="157"/>
        <v>Enter value</v>
      </c>
      <c r="H395" s="58" t="str">
        <f t="shared" si="158"/>
        <v>Enter value</v>
      </c>
      <c r="I395" s="55" t="str">
        <f t="shared" si="157"/>
        <v>Enter value</v>
      </c>
      <c r="J395" s="56" t="str">
        <f t="shared" si="142"/>
        <v>Enter value</v>
      </c>
      <c r="K395" s="56" t="str">
        <f t="shared" si="143"/>
        <v>Enter value</v>
      </c>
      <c r="L395" s="57" t="str">
        <f t="shared" si="144"/>
        <v>Enter value</v>
      </c>
      <c r="M395" s="57" t="str">
        <f t="shared" si="145"/>
        <v>Enter value</v>
      </c>
      <c r="N395" s="55" t="str">
        <f t="shared" si="146"/>
        <v>Enter value</v>
      </c>
      <c r="O395" s="55" t="str">
        <f t="shared" si="147"/>
        <v>Enter value</v>
      </c>
      <c r="P395" s="55" t="str">
        <f t="shared" si="159"/>
        <v>Enter value</v>
      </c>
      <c r="Q395" s="56" t="str">
        <f t="shared" si="148"/>
        <v>Enter value</v>
      </c>
      <c r="R395" s="57" t="str">
        <f t="shared" si="160"/>
        <v>Enter value</v>
      </c>
      <c r="S395" s="58" t="str">
        <f t="shared" si="149"/>
        <v>Enter value</v>
      </c>
      <c r="T395" s="55" t="str">
        <f t="shared" si="164"/>
        <v>Enter value</v>
      </c>
      <c r="U395" s="56" t="str">
        <f t="shared" si="150"/>
        <v>Enter value</v>
      </c>
      <c r="V395" s="57" t="str">
        <f t="shared" si="151"/>
        <v>Enter value</v>
      </c>
      <c r="W395" s="55" t="str">
        <f t="shared" si="161"/>
        <v>Enter value</v>
      </c>
      <c r="X395" s="55" t="str">
        <f t="shared" si="161"/>
        <v>Enter value</v>
      </c>
      <c r="Y395" s="57" t="str">
        <f t="shared" si="155"/>
        <v>Enter value</v>
      </c>
      <c r="Z395" s="55" t="str">
        <f t="shared" si="161"/>
        <v>Enter value</v>
      </c>
      <c r="AA395" s="57" t="str">
        <f t="shared" si="152"/>
        <v>Enter value</v>
      </c>
      <c r="AB395" s="55" t="str">
        <f t="shared" si="153"/>
        <v>Enter value</v>
      </c>
      <c r="AC395" s="55" t="str">
        <f t="shared" si="154"/>
        <v>Enter value</v>
      </c>
      <c r="AD395" s="70" t="str">
        <f t="shared" si="162"/>
        <v>Do not enter value here</v>
      </c>
      <c r="AE395" s="70" t="str">
        <f>IF(OR(H395="Enter Value",H395="Leave Blank"),"Do not enter value here",IF(G395="1 - Low",VLOOKUP(B395,'Rent Limts'!$D$14:$L$20,8,FALSE),IF(G395="2 - High",VLOOKUP(B395,'Rent Limts'!$D$14:$I$20,6,FALSE),IF(D395="HCD",VLOOKUP(B395,'Rent Limts'!$D$2:$S$7,MATCH(H395,'Rent Limts'!$D$1:$S$1,0),0),VLOOKUP(B395,'Rent Limts'!$D$8:$S$13,MATCH(H395,'Rent Limts'!$D$1:$S$1,0),0)))))</f>
        <v>Do not enter value here</v>
      </c>
      <c r="AF395" s="71" t="str">
        <f t="shared" si="165"/>
        <v>Do not enter value here</v>
      </c>
      <c r="AG395" s="70" t="str">
        <f>IF(OR(H395="Enter Value",H395="Leave Blank"),"Do not enter value here",IF(G395="1 - Low",VLOOKUP(B395,'Income Limit'!$D$14:$L$20,8,FALSE),IF(G395="2 - High",VLOOKUP(B395,'Income Limit'!$D$14:$I$20,6,FALSE),IF(D395="HCD",VLOOKUP(B395,'Income Limit'!$D$2:$S$7,MATCH(H395,'Income Limit'!$D$1:$S$1,0),0),VLOOKUP(B395,'Income Limit'!$D$8:$S$13,MATCH(H395,'Income Limit'!$D$1:$S$1,0),0)))))</f>
        <v>Do not enter value here</v>
      </c>
      <c r="AH395" s="72" t="str">
        <f t="shared" si="163"/>
        <v>Do not enter value here</v>
      </c>
    </row>
    <row r="396" spans="1:34" ht="43.2">
      <c r="A396" s="65"/>
      <c r="B396" s="65"/>
      <c r="C396" s="65"/>
      <c r="D396" s="65"/>
      <c r="E396" s="55" t="s">
        <v>53</v>
      </c>
      <c r="F396" s="55" t="str">
        <f t="shared" si="156"/>
        <v>Enter value</v>
      </c>
      <c r="G396" s="55" t="str">
        <f t="shared" si="157"/>
        <v>Enter value</v>
      </c>
      <c r="H396" s="58" t="str">
        <f t="shared" si="158"/>
        <v>Enter value</v>
      </c>
      <c r="I396" s="55" t="str">
        <f t="shared" si="157"/>
        <v>Enter value</v>
      </c>
      <c r="J396" s="56" t="str">
        <f t="shared" si="142"/>
        <v>Enter value</v>
      </c>
      <c r="K396" s="56" t="str">
        <f t="shared" si="143"/>
        <v>Enter value</v>
      </c>
      <c r="L396" s="57" t="str">
        <f t="shared" si="144"/>
        <v>Enter value</v>
      </c>
      <c r="M396" s="57" t="str">
        <f t="shared" si="145"/>
        <v>Enter value</v>
      </c>
      <c r="N396" s="55" t="str">
        <f t="shared" si="146"/>
        <v>Enter value</v>
      </c>
      <c r="O396" s="55" t="str">
        <f t="shared" si="147"/>
        <v>Enter value</v>
      </c>
      <c r="P396" s="55" t="str">
        <f t="shared" si="159"/>
        <v>Enter value</v>
      </c>
      <c r="Q396" s="56" t="str">
        <f t="shared" si="148"/>
        <v>Enter value</v>
      </c>
      <c r="R396" s="57" t="str">
        <f t="shared" si="160"/>
        <v>Enter value</v>
      </c>
      <c r="S396" s="58" t="str">
        <f t="shared" si="149"/>
        <v>Enter value</v>
      </c>
      <c r="T396" s="55" t="str">
        <f t="shared" si="164"/>
        <v>Enter value</v>
      </c>
      <c r="U396" s="56" t="str">
        <f t="shared" si="150"/>
        <v>Enter value</v>
      </c>
      <c r="V396" s="57" t="str">
        <f t="shared" si="151"/>
        <v>Enter value</v>
      </c>
      <c r="W396" s="55" t="str">
        <f t="shared" si="161"/>
        <v>Enter value</v>
      </c>
      <c r="X396" s="55" t="str">
        <f t="shared" si="161"/>
        <v>Enter value</v>
      </c>
      <c r="Y396" s="57" t="str">
        <f t="shared" si="155"/>
        <v>Enter value</v>
      </c>
      <c r="Z396" s="55" t="str">
        <f t="shared" si="161"/>
        <v>Enter value</v>
      </c>
      <c r="AA396" s="57" t="str">
        <f t="shared" si="152"/>
        <v>Enter value</v>
      </c>
      <c r="AB396" s="55" t="str">
        <f t="shared" si="153"/>
        <v>Enter value</v>
      </c>
      <c r="AC396" s="55" t="str">
        <f t="shared" si="154"/>
        <v>Enter value</v>
      </c>
      <c r="AD396" s="70" t="str">
        <f t="shared" si="162"/>
        <v>Do not enter value here</v>
      </c>
      <c r="AE396" s="70" t="str">
        <f>IF(OR(H396="Enter Value",H396="Leave Blank"),"Do not enter value here",IF(G396="1 - Low",VLOOKUP(B396,'Rent Limts'!$D$14:$L$20,8,FALSE),IF(G396="2 - High",VLOOKUP(B396,'Rent Limts'!$D$14:$I$20,6,FALSE),IF(D396="HCD",VLOOKUP(B396,'Rent Limts'!$D$2:$S$7,MATCH(H396,'Rent Limts'!$D$1:$S$1,0),0),VLOOKUP(B396,'Rent Limts'!$D$8:$S$13,MATCH(H396,'Rent Limts'!$D$1:$S$1,0),0)))))</f>
        <v>Do not enter value here</v>
      </c>
      <c r="AF396" s="71" t="str">
        <f t="shared" si="165"/>
        <v>Do not enter value here</v>
      </c>
      <c r="AG396" s="70" t="str">
        <f>IF(OR(H396="Enter Value",H396="Leave Blank"),"Do not enter value here",IF(G396="1 - Low",VLOOKUP(B396,'Income Limit'!$D$14:$L$20,8,FALSE),IF(G396="2 - High",VLOOKUP(B396,'Income Limit'!$D$14:$I$20,6,FALSE),IF(D396="HCD",VLOOKUP(B396,'Income Limit'!$D$2:$S$7,MATCH(H396,'Income Limit'!$D$1:$S$1,0),0),VLOOKUP(B396,'Income Limit'!$D$8:$S$13,MATCH(H396,'Income Limit'!$D$1:$S$1,0),0)))))</f>
        <v>Do not enter value here</v>
      </c>
      <c r="AH396" s="72" t="str">
        <f t="shared" si="163"/>
        <v>Do not enter value here</v>
      </c>
    </row>
    <row r="397" spans="1:34" ht="43.2">
      <c r="A397" s="65"/>
      <c r="B397" s="65"/>
      <c r="C397" s="65"/>
      <c r="D397" s="65"/>
      <c r="E397" s="55" t="s">
        <v>53</v>
      </c>
      <c r="F397" s="55" t="str">
        <f t="shared" si="156"/>
        <v>Enter value</v>
      </c>
      <c r="G397" s="55" t="str">
        <f t="shared" si="157"/>
        <v>Enter value</v>
      </c>
      <c r="H397" s="58" t="str">
        <f t="shared" si="158"/>
        <v>Enter value</v>
      </c>
      <c r="I397" s="55" t="str">
        <f t="shared" si="157"/>
        <v>Enter value</v>
      </c>
      <c r="J397" s="56" t="str">
        <f t="shared" si="142"/>
        <v>Enter value</v>
      </c>
      <c r="K397" s="56" t="str">
        <f t="shared" si="143"/>
        <v>Enter value</v>
      </c>
      <c r="L397" s="57" t="str">
        <f t="shared" si="144"/>
        <v>Enter value</v>
      </c>
      <c r="M397" s="57" t="str">
        <f t="shared" si="145"/>
        <v>Enter value</v>
      </c>
      <c r="N397" s="55" t="str">
        <f t="shared" si="146"/>
        <v>Enter value</v>
      </c>
      <c r="O397" s="55" t="str">
        <f t="shared" si="147"/>
        <v>Enter value</v>
      </c>
      <c r="P397" s="55" t="str">
        <f t="shared" si="159"/>
        <v>Enter value</v>
      </c>
      <c r="Q397" s="56" t="str">
        <f t="shared" si="148"/>
        <v>Enter value</v>
      </c>
      <c r="R397" s="57" t="str">
        <f t="shared" si="160"/>
        <v>Enter value</v>
      </c>
      <c r="S397" s="58" t="str">
        <f t="shared" si="149"/>
        <v>Enter value</v>
      </c>
      <c r="T397" s="55" t="str">
        <f t="shared" si="164"/>
        <v>Enter value</v>
      </c>
      <c r="U397" s="56" t="str">
        <f t="shared" si="150"/>
        <v>Enter value</v>
      </c>
      <c r="V397" s="57" t="str">
        <f t="shared" si="151"/>
        <v>Enter value</v>
      </c>
      <c r="W397" s="55" t="str">
        <f t="shared" si="161"/>
        <v>Enter value</v>
      </c>
      <c r="X397" s="55" t="str">
        <f t="shared" si="161"/>
        <v>Enter value</v>
      </c>
      <c r="Y397" s="57" t="str">
        <f t="shared" si="155"/>
        <v>Enter value</v>
      </c>
      <c r="Z397" s="55" t="str">
        <f t="shared" si="161"/>
        <v>Enter value</v>
      </c>
      <c r="AA397" s="57" t="str">
        <f t="shared" si="152"/>
        <v>Enter value</v>
      </c>
      <c r="AB397" s="55" t="str">
        <f t="shared" si="153"/>
        <v>Enter value</v>
      </c>
      <c r="AC397" s="55" t="str">
        <f t="shared" si="154"/>
        <v>Enter value</v>
      </c>
      <c r="AD397" s="70" t="str">
        <f t="shared" si="162"/>
        <v>Do not enter value here</v>
      </c>
      <c r="AE397" s="70" t="str">
        <f>IF(OR(H397="Enter Value",H397="Leave Blank"),"Do not enter value here",IF(G397="1 - Low",VLOOKUP(B397,'Rent Limts'!$D$14:$L$20,8,FALSE),IF(G397="2 - High",VLOOKUP(B397,'Rent Limts'!$D$14:$I$20,6,FALSE),IF(D397="HCD",VLOOKUP(B397,'Rent Limts'!$D$2:$S$7,MATCH(H397,'Rent Limts'!$D$1:$S$1,0),0),VLOOKUP(B397,'Rent Limts'!$D$8:$S$13,MATCH(H397,'Rent Limts'!$D$1:$S$1,0),0)))))</f>
        <v>Do not enter value here</v>
      </c>
      <c r="AF397" s="71" t="str">
        <f t="shared" si="165"/>
        <v>Do not enter value here</v>
      </c>
      <c r="AG397" s="70" t="str">
        <f>IF(OR(H397="Enter Value",H397="Leave Blank"),"Do not enter value here",IF(G397="1 - Low",VLOOKUP(B397,'Income Limit'!$D$14:$L$20,8,FALSE),IF(G397="2 - High",VLOOKUP(B397,'Income Limit'!$D$14:$I$20,6,FALSE),IF(D397="HCD",VLOOKUP(B397,'Income Limit'!$D$2:$S$7,MATCH(H397,'Income Limit'!$D$1:$S$1,0),0),VLOOKUP(B397,'Income Limit'!$D$8:$S$13,MATCH(H397,'Income Limit'!$D$1:$S$1,0),0)))))</f>
        <v>Do not enter value here</v>
      </c>
      <c r="AH397" s="72" t="str">
        <f t="shared" si="163"/>
        <v>Do not enter value here</v>
      </c>
    </row>
    <row r="398" spans="1:34" ht="43.2">
      <c r="A398" s="65"/>
      <c r="B398" s="65"/>
      <c r="C398" s="65"/>
      <c r="D398" s="65"/>
      <c r="E398" s="55" t="s">
        <v>53</v>
      </c>
      <c r="F398" s="55" t="str">
        <f t="shared" si="156"/>
        <v>Enter value</v>
      </c>
      <c r="G398" s="55" t="str">
        <f t="shared" si="157"/>
        <v>Enter value</v>
      </c>
      <c r="H398" s="58" t="str">
        <f t="shared" si="158"/>
        <v>Enter value</v>
      </c>
      <c r="I398" s="55" t="str">
        <f t="shared" si="157"/>
        <v>Enter value</v>
      </c>
      <c r="J398" s="56" t="str">
        <f t="shared" si="142"/>
        <v>Enter value</v>
      </c>
      <c r="K398" s="56" t="str">
        <f t="shared" si="143"/>
        <v>Enter value</v>
      </c>
      <c r="L398" s="57" t="str">
        <f t="shared" si="144"/>
        <v>Enter value</v>
      </c>
      <c r="M398" s="57" t="str">
        <f t="shared" si="145"/>
        <v>Enter value</v>
      </c>
      <c r="N398" s="55" t="str">
        <f t="shared" si="146"/>
        <v>Enter value</v>
      </c>
      <c r="O398" s="55" t="str">
        <f t="shared" si="147"/>
        <v>Enter value</v>
      </c>
      <c r="P398" s="55" t="str">
        <f t="shared" si="159"/>
        <v>Enter value</v>
      </c>
      <c r="Q398" s="56" t="str">
        <f t="shared" si="148"/>
        <v>Enter value</v>
      </c>
      <c r="R398" s="57" t="str">
        <f t="shared" si="160"/>
        <v>Enter value</v>
      </c>
      <c r="S398" s="58" t="str">
        <f t="shared" si="149"/>
        <v>Enter value</v>
      </c>
      <c r="T398" s="55" t="str">
        <f t="shared" si="164"/>
        <v>Enter value</v>
      </c>
      <c r="U398" s="56" t="str">
        <f t="shared" si="150"/>
        <v>Enter value</v>
      </c>
      <c r="V398" s="57" t="str">
        <f t="shared" si="151"/>
        <v>Enter value</v>
      </c>
      <c r="W398" s="55" t="str">
        <f t="shared" si="161"/>
        <v>Enter value</v>
      </c>
      <c r="X398" s="55" t="str">
        <f t="shared" si="161"/>
        <v>Enter value</v>
      </c>
      <c r="Y398" s="57" t="str">
        <f t="shared" si="155"/>
        <v>Enter value</v>
      </c>
      <c r="Z398" s="55" t="str">
        <f t="shared" si="161"/>
        <v>Enter value</v>
      </c>
      <c r="AA398" s="57" t="str">
        <f t="shared" si="152"/>
        <v>Enter value</v>
      </c>
      <c r="AB398" s="55" t="str">
        <f t="shared" si="153"/>
        <v>Enter value</v>
      </c>
      <c r="AC398" s="55" t="str">
        <f t="shared" si="154"/>
        <v>Enter value</v>
      </c>
      <c r="AD398" s="70" t="str">
        <f t="shared" si="162"/>
        <v>Do not enter value here</v>
      </c>
      <c r="AE398" s="70" t="str">
        <f>IF(OR(H398="Enter Value",H398="Leave Blank"),"Do not enter value here",IF(G398="1 - Low",VLOOKUP(B398,'Rent Limts'!$D$14:$L$20,8,FALSE),IF(G398="2 - High",VLOOKUP(B398,'Rent Limts'!$D$14:$I$20,6,FALSE),IF(D398="HCD",VLOOKUP(B398,'Rent Limts'!$D$2:$S$7,MATCH(H398,'Rent Limts'!$D$1:$S$1,0),0),VLOOKUP(B398,'Rent Limts'!$D$8:$S$13,MATCH(H398,'Rent Limts'!$D$1:$S$1,0),0)))))</f>
        <v>Do not enter value here</v>
      </c>
      <c r="AF398" s="71" t="str">
        <f t="shared" si="165"/>
        <v>Do not enter value here</v>
      </c>
      <c r="AG398" s="70" t="str">
        <f>IF(OR(H398="Enter Value",H398="Leave Blank"),"Do not enter value here",IF(G398="1 - Low",VLOOKUP(B398,'Income Limit'!$D$14:$L$20,8,FALSE),IF(G398="2 - High",VLOOKUP(B398,'Income Limit'!$D$14:$I$20,6,FALSE),IF(D398="HCD",VLOOKUP(B398,'Income Limit'!$D$2:$S$7,MATCH(H398,'Income Limit'!$D$1:$S$1,0),0),VLOOKUP(B398,'Income Limit'!$D$8:$S$13,MATCH(H398,'Income Limit'!$D$1:$S$1,0),0)))))</f>
        <v>Do not enter value here</v>
      </c>
      <c r="AH398" s="72" t="str">
        <f t="shared" si="163"/>
        <v>Do not enter value here</v>
      </c>
    </row>
    <row r="399" spans="1:34" ht="43.2">
      <c r="A399" s="65"/>
      <c r="B399" s="65"/>
      <c r="C399" s="65"/>
      <c r="D399" s="65"/>
      <c r="E399" s="55" t="s">
        <v>53</v>
      </c>
      <c r="F399" s="55" t="str">
        <f t="shared" si="156"/>
        <v>Enter value</v>
      </c>
      <c r="G399" s="55" t="str">
        <f t="shared" si="157"/>
        <v>Enter value</v>
      </c>
      <c r="H399" s="58" t="str">
        <f t="shared" si="158"/>
        <v>Enter value</v>
      </c>
      <c r="I399" s="55" t="str">
        <f t="shared" si="157"/>
        <v>Enter value</v>
      </c>
      <c r="J399" s="56" t="str">
        <f t="shared" si="142"/>
        <v>Enter value</v>
      </c>
      <c r="K399" s="56" t="str">
        <f t="shared" si="143"/>
        <v>Enter value</v>
      </c>
      <c r="L399" s="57" t="str">
        <f t="shared" si="144"/>
        <v>Enter value</v>
      </c>
      <c r="M399" s="57" t="str">
        <f t="shared" si="145"/>
        <v>Enter value</v>
      </c>
      <c r="N399" s="55" t="str">
        <f t="shared" si="146"/>
        <v>Enter value</v>
      </c>
      <c r="O399" s="55" t="str">
        <f t="shared" si="147"/>
        <v>Enter value</v>
      </c>
      <c r="P399" s="55" t="str">
        <f t="shared" si="159"/>
        <v>Enter value</v>
      </c>
      <c r="Q399" s="56" t="str">
        <f t="shared" si="148"/>
        <v>Enter value</v>
      </c>
      <c r="R399" s="57" t="str">
        <f t="shared" si="160"/>
        <v>Enter value</v>
      </c>
      <c r="S399" s="58" t="str">
        <f t="shared" si="149"/>
        <v>Enter value</v>
      </c>
      <c r="T399" s="55" t="str">
        <f t="shared" si="164"/>
        <v>Enter value</v>
      </c>
      <c r="U399" s="56" t="str">
        <f t="shared" si="150"/>
        <v>Enter value</v>
      </c>
      <c r="V399" s="57" t="str">
        <f t="shared" si="151"/>
        <v>Enter value</v>
      </c>
      <c r="W399" s="55" t="str">
        <f t="shared" si="161"/>
        <v>Enter value</v>
      </c>
      <c r="X399" s="55" t="str">
        <f t="shared" si="161"/>
        <v>Enter value</v>
      </c>
      <c r="Y399" s="57" t="str">
        <f t="shared" si="155"/>
        <v>Enter value</v>
      </c>
      <c r="Z399" s="55" t="str">
        <f t="shared" si="161"/>
        <v>Enter value</v>
      </c>
      <c r="AA399" s="57" t="str">
        <f t="shared" si="152"/>
        <v>Enter value</v>
      </c>
      <c r="AB399" s="55" t="str">
        <f t="shared" si="153"/>
        <v>Enter value</v>
      </c>
      <c r="AC399" s="55" t="str">
        <f t="shared" si="154"/>
        <v>Enter value</v>
      </c>
      <c r="AD399" s="70" t="str">
        <f t="shared" si="162"/>
        <v>Do not enter value here</v>
      </c>
      <c r="AE399" s="70" t="str">
        <f>IF(OR(H399="Enter Value",H399="Leave Blank"),"Do not enter value here",IF(G399="1 - Low",VLOOKUP(B399,'Rent Limts'!$D$14:$L$20,8,FALSE),IF(G399="2 - High",VLOOKUP(B399,'Rent Limts'!$D$14:$I$20,6,FALSE),IF(D399="HCD",VLOOKUP(B399,'Rent Limts'!$D$2:$S$7,MATCH(H399,'Rent Limts'!$D$1:$S$1,0),0),VLOOKUP(B399,'Rent Limts'!$D$8:$S$13,MATCH(H399,'Rent Limts'!$D$1:$S$1,0),0)))))</f>
        <v>Do not enter value here</v>
      </c>
      <c r="AF399" s="71" t="str">
        <f t="shared" si="165"/>
        <v>Do not enter value here</v>
      </c>
      <c r="AG399" s="70" t="str">
        <f>IF(OR(H399="Enter Value",H399="Leave Blank"),"Do not enter value here",IF(G399="1 - Low",VLOOKUP(B399,'Income Limit'!$D$14:$L$20,8,FALSE),IF(G399="2 - High",VLOOKUP(B399,'Income Limit'!$D$14:$I$20,6,FALSE),IF(D399="HCD",VLOOKUP(B399,'Income Limit'!$D$2:$S$7,MATCH(H399,'Income Limit'!$D$1:$S$1,0),0),VLOOKUP(B399,'Income Limit'!$D$8:$S$13,MATCH(H399,'Income Limit'!$D$1:$S$1,0),0)))))</f>
        <v>Do not enter value here</v>
      </c>
      <c r="AH399" s="72" t="str">
        <f t="shared" si="163"/>
        <v>Do not enter value here</v>
      </c>
    </row>
    <row r="400" spans="1:34" ht="43.2">
      <c r="A400" s="65"/>
      <c r="B400" s="65"/>
      <c r="C400" s="65"/>
      <c r="D400" s="65"/>
      <c r="E400" s="55" t="s">
        <v>53</v>
      </c>
      <c r="F400" s="55" t="str">
        <f t="shared" si="156"/>
        <v>Enter value</v>
      </c>
      <c r="G400" s="55" t="str">
        <f t="shared" si="157"/>
        <v>Enter value</v>
      </c>
      <c r="H400" s="58" t="str">
        <f t="shared" si="158"/>
        <v>Enter value</v>
      </c>
      <c r="I400" s="55" t="str">
        <f t="shared" si="157"/>
        <v>Enter value</v>
      </c>
      <c r="J400" s="56" t="str">
        <f t="shared" si="142"/>
        <v>Enter value</v>
      </c>
      <c r="K400" s="56" t="str">
        <f t="shared" si="143"/>
        <v>Enter value</v>
      </c>
      <c r="L400" s="57" t="str">
        <f t="shared" si="144"/>
        <v>Enter value</v>
      </c>
      <c r="M400" s="57" t="str">
        <f t="shared" si="145"/>
        <v>Enter value</v>
      </c>
      <c r="N400" s="55" t="str">
        <f t="shared" si="146"/>
        <v>Enter value</v>
      </c>
      <c r="O400" s="55" t="str">
        <f t="shared" si="147"/>
        <v>Enter value</v>
      </c>
      <c r="P400" s="55" t="str">
        <f t="shared" si="159"/>
        <v>Enter value</v>
      </c>
      <c r="Q400" s="56" t="str">
        <f t="shared" si="148"/>
        <v>Enter value</v>
      </c>
      <c r="R400" s="57" t="str">
        <f t="shared" si="160"/>
        <v>Enter value</v>
      </c>
      <c r="S400" s="58" t="str">
        <f t="shared" si="149"/>
        <v>Enter value</v>
      </c>
      <c r="T400" s="55" t="str">
        <f t="shared" si="164"/>
        <v>Enter value</v>
      </c>
      <c r="U400" s="56" t="str">
        <f t="shared" si="150"/>
        <v>Enter value</v>
      </c>
      <c r="V400" s="57" t="str">
        <f t="shared" si="151"/>
        <v>Enter value</v>
      </c>
      <c r="W400" s="55" t="str">
        <f t="shared" si="161"/>
        <v>Enter value</v>
      </c>
      <c r="X400" s="55" t="str">
        <f t="shared" si="161"/>
        <v>Enter value</v>
      </c>
      <c r="Y400" s="57" t="str">
        <f t="shared" si="155"/>
        <v>Enter value</v>
      </c>
      <c r="Z400" s="55" t="str">
        <f t="shared" si="161"/>
        <v>Enter value</v>
      </c>
      <c r="AA400" s="57" t="str">
        <f t="shared" si="152"/>
        <v>Enter value</v>
      </c>
      <c r="AB400" s="55" t="str">
        <f t="shared" si="153"/>
        <v>Enter value</v>
      </c>
      <c r="AC400" s="55" t="str">
        <f t="shared" si="154"/>
        <v>Enter value</v>
      </c>
      <c r="AD400" s="70" t="str">
        <f t="shared" si="162"/>
        <v>Do not enter value here</v>
      </c>
      <c r="AE400" s="70" t="str">
        <f>IF(OR(H400="Enter Value",H400="Leave Blank"),"Do not enter value here",IF(G400="1 - Low",VLOOKUP(B400,'Rent Limts'!$D$14:$L$20,8,FALSE),IF(G400="2 - High",VLOOKUP(B400,'Rent Limts'!$D$14:$I$20,6,FALSE),IF(D400="HCD",VLOOKUP(B400,'Rent Limts'!$D$2:$S$7,MATCH(H400,'Rent Limts'!$D$1:$S$1,0),0),VLOOKUP(B400,'Rent Limts'!$D$8:$S$13,MATCH(H400,'Rent Limts'!$D$1:$S$1,0),0)))))</f>
        <v>Do not enter value here</v>
      </c>
      <c r="AF400" s="71" t="str">
        <f t="shared" si="165"/>
        <v>Do not enter value here</v>
      </c>
      <c r="AG400" s="70" t="str">
        <f>IF(OR(H400="Enter Value",H400="Leave Blank"),"Do not enter value here",IF(G400="1 - Low",VLOOKUP(B400,'Income Limit'!$D$14:$L$20,8,FALSE),IF(G400="2 - High",VLOOKUP(B400,'Income Limit'!$D$14:$I$20,6,FALSE),IF(D400="HCD",VLOOKUP(B400,'Income Limit'!$D$2:$S$7,MATCH(H400,'Income Limit'!$D$1:$S$1,0),0),VLOOKUP(B400,'Income Limit'!$D$8:$S$13,MATCH(H400,'Income Limit'!$D$1:$S$1,0),0)))))</f>
        <v>Do not enter value here</v>
      </c>
      <c r="AH400" s="72" t="str">
        <f t="shared" si="163"/>
        <v>Do not enter value here</v>
      </c>
    </row>
    <row r="401" spans="1:34" ht="43.2">
      <c r="A401" s="65"/>
      <c r="B401" s="65"/>
      <c r="C401" s="65"/>
      <c r="D401" s="65"/>
      <c r="E401" s="55" t="s">
        <v>53</v>
      </c>
      <c r="F401" s="55" t="str">
        <f t="shared" si="156"/>
        <v>Enter value</v>
      </c>
      <c r="G401" s="55" t="str">
        <f t="shared" si="157"/>
        <v>Enter value</v>
      </c>
      <c r="H401" s="58" t="str">
        <f t="shared" si="158"/>
        <v>Enter value</v>
      </c>
      <c r="I401" s="55" t="str">
        <f t="shared" si="157"/>
        <v>Enter value</v>
      </c>
      <c r="J401" s="56" t="str">
        <f t="shared" si="142"/>
        <v>Enter value</v>
      </c>
      <c r="K401" s="56" t="str">
        <f t="shared" si="143"/>
        <v>Enter value</v>
      </c>
      <c r="L401" s="57" t="str">
        <f t="shared" si="144"/>
        <v>Enter value</v>
      </c>
      <c r="M401" s="57" t="str">
        <f t="shared" si="145"/>
        <v>Enter value</v>
      </c>
      <c r="N401" s="55" t="str">
        <f t="shared" si="146"/>
        <v>Enter value</v>
      </c>
      <c r="O401" s="55" t="str">
        <f t="shared" si="147"/>
        <v>Enter value</v>
      </c>
      <c r="P401" s="55" t="str">
        <f t="shared" si="159"/>
        <v>Enter value</v>
      </c>
      <c r="Q401" s="56" t="str">
        <f t="shared" si="148"/>
        <v>Enter value</v>
      </c>
      <c r="R401" s="57" t="str">
        <f t="shared" si="160"/>
        <v>Enter value</v>
      </c>
      <c r="S401" s="58" t="str">
        <f t="shared" si="149"/>
        <v>Enter value</v>
      </c>
      <c r="T401" s="55" t="str">
        <f t="shared" si="164"/>
        <v>Enter value</v>
      </c>
      <c r="U401" s="56" t="str">
        <f t="shared" si="150"/>
        <v>Enter value</v>
      </c>
      <c r="V401" s="57" t="str">
        <f t="shared" si="151"/>
        <v>Enter value</v>
      </c>
      <c r="W401" s="55" t="str">
        <f t="shared" si="161"/>
        <v>Enter value</v>
      </c>
      <c r="X401" s="55" t="str">
        <f t="shared" si="161"/>
        <v>Enter value</v>
      </c>
      <c r="Y401" s="57" t="str">
        <f t="shared" si="155"/>
        <v>Enter value</v>
      </c>
      <c r="Z401" s="55" t="str">
        <f t="shared" si="161"/>
        <v>Enter value</v>
      </c>
      <c r="AA401" s="57" t="str">
        <f t="shared" si="152"/>
        <v>Enter value</v>
      </c>
      <c r="AB401" s="55" t="str">
        <f t="shared" si="153"/>
        <v>Enter value</v>
      </c>
      <c r="AC401" s="55" t="str">
        <f t="shared" si="154"/>
        <v>Enter value</v>
      </c>
      <c r="AD401" s="70" t="str">
        <f t="shared" si="162"/>
        <v>Do not enter value here</v>
      </c>
      <c r="AE401" s="70" t="str">
        <f>IF(OR(H401="Enter Value",H401="Leave Blank"),"Do not enter value here",IF(G401="1 - Low",VLOOKUP(B401,'Rent Limts'!$D$14:$L$20,8,FALSE),IF(G401="2 - High",VLOOKUP(B401,'Rent Limts'!$D$14:$I$20,6,FALSE),IF(D401="HCD",VLOOKUP(B401,'Rent Limts'!$D$2:$S$7,MATCH(H401,'Rent Limts'!$D$1:$S$1,0),0),VLOOKUP(B401,'Rent Limts'!$D$8:$S$13,MATCH(H401,'Rent Limts'!$D$1:$S$1,0),0)))))</f>
        <v>Do not enter value here</v>
      </c>
      <c r="AF401" s="71" t="str">
        <f t="shared" si="165"/>
        <v>Do not enter value here</v>
      </c>
      <c r="AG401" s="70" t="str">
        <f>IF(OR(H401="Enter Value",H401="Leave Blank"),"Do not enter value here",IF(G401="1 - Low",VLOOKUP(B401,'Income Limit'!$D$14:$L$20,8,FALSE),IF(G401="2 - High",VLOOKUP(B401,'Income Limit'!$D$14:$I$20,6,FALSE),IF(D401="HCD",VLOOKUP(B401,'Income Limit'!$D$2:$S$7,MATCH(H401,'Income Limit'!$D$1:$S$1,0),0),VLOOKUP(B401,'Income Limit'!$D$8:$S$13,MATCH(H401,'Income Limit'!$D$1:$S$1,0),0)))))</f>
        <v>Do not enter value here</v>
      </c>
      <c r="AH401" s="72" t="str">
        <f t="shared" si="163"/>
        <v>Do not enter value here</v>
      </c>
    </row>
    <row r="402" spans="1:34" ht="43.2">
      <c r="A402" s="65"/>
      <c r="B402" s="65"/>
      <c r="C402" s="65"/>
      <c r="D402" s="65"/>
      <c r="E402" s="55" t="s">
        <v>53</v>
      </c>
      <c r="F402" s="55" t="str">
        <f t="shared" si="156"/>
        <v>Enter value</v>
      </c>
      <c r="G402" s="55" t="str">
        <f t="shared" si="157"/>
        <v>Enter value</v>
      </c>
      <c r="H402" s="58" t="str">
        <f t="shared" si="158"/>
        <v>Enter value</v>
      </c>
      <c r="I402" s="55" t="str">
        <f t="shared" si="157"/>
        <v>Enter value</v>
      </c>
      <c r="J402" s="56" t="str">
        <f t="shared" si="142"/>
        <v>Enter value</v>
      </c>
      <c r="K402" s="56" t="str">
        <f t="shared" si="143"/>
        <v>Enter value</v>
      </c>
      <c r="L402" s="57" t="str">
        <f t="shared" si="144"/>
        <v>Enter value</v>
      </c>
      <c r="M402" s="57" t="str">
        <f t="shared" si="145"/>
        <v>Enter value</v>
      </c>
      <c r="N402" s="55" t="str">
        <f t="shared" si="146"/>
        <v>Enter value</v>
      </c>
      <c r="O402" s="55" t="str">
        <f t="shared" si="147"/>
        <v>Enter value</v>
      </c>
      <c r="P402" s="55" t="str">
        <f t="shared" si="159"/>
        <v>Enter value</v>
      </c>
      <c r="Q402" s="56" t="str">
        <f t="shared" si="148"/>
        <v>Enter value</v>
      </c>
      <c r="R402" s="57" t="str">
        <f t="shared" si="160"/>
        <v>Enter value</v>
      </c>
      <c r="S402" s="58" t="str">
        <f t="shared" si="149"/>
        <v>Enter value</v>
      </c>
      <c r="T402" s="55" t="str">
        <f t="shared" si="164"/>
        <v>Enter value</v>
      </c>
      <c r="U402" s="56" t="str">
        <f t="shared" si="150"/>
        <v>Enter value</v>
      </c>
      <c r="V402" s="57" t="str">
        <f t="shared" si="151"/>
        <v>Enter value</v>
      </c>
      <c r="W402" s="55" t="str">
        <f t="shared" si="161"/>
        <v>Enter value</v>
      </c>
      <c r="X402" s="55" t="str">
        <f t="shared" si="161"/>
        <v>Enter value</v>
      </c>
      <c r="Y402" s="57" t="str">
        <f t="shared" si="155"/>
        <v>Enter value</v>
      </c>
      <c r="Z402" s="55" t="str">
        <f t="shared" si="161"/>
        <v>Enter value</v>
      </c>
      <c r="AA402" s="57" t="str">
        <f t="shared" si="152"/>
        <v>Enter value</v>
      </c>
      <c r="AB402" s="55" t="str">
        <f t="shared" si="153"/>
        <v>Enter value</v>
      </c>
      <c r="AC402" s="55" t="str">
        <f t="shared" si="154"/>
        <v>Enter value</v>
      </c>
      <c r="AD402" s="70" t="str">
        <f t="shared" si="162"/>
        <v>Do not enter value here</v>
      </c>
      <c r="AE402" s="70" t="str">
        <f>IF(OR(H402="Enter Value",H402="Leave Blank"),"Do not enter value here",IF(G402="1 - Low",VLOOKUP(B402,'Rent Limts'!$D$14:$L$20,8,FALSE),IF(G402="2 - High",VLOOKUP(B402,'Rent Limts'!$D$14:$I$20,6,FALSE),IF(D402="HCD",VLOOKUP(B402,'Rent Limts'!$D$2:$S$7,MATCH(H402,'Rent Limts'!$D$1:$S$1,0),0),VLOOKUP(B402,'Rent Limts'!$D$8:$S$13,MATCH(H402,'Rent Limts'!$D$1:$S$1,0),0)))))</f>
        <v>Do not enter value here</v>
      </c>
      <c r="AF402" s="71" t="str">
        <f t="shared" si="165"/>
        <v>Do not enter value here</v>
      </c>
      <c r="AG402" s="70" t="str">
        <f>IF(OR(H402="Enter Value",H402="Leave Blank"),"Do not enter value here",IF(G402="1 - Low",VLOOKUP(B402,'Income Limit'!$D$14:$L$20,8,FALSE),IF(G402="2 - High",VLOOKUP(B402,'Income Limit'!$D$14:$I$20,6,FALSE),IF(D402="HCD",VLOOKUP(B402,'Income Limit'!$D$2:$S$7,MATCH(H402,'Income Limit'!$D$1:$S$1,0),0),VLOOKUP(B402,'Income Limit'!$D$8:$S$13,MATCH(H402,'Income Limit'!$D$1:$S$1,0),0)))))</f>
        <v>Do not enter value here</v>
      </c>
      <c r="AH402" s="72" t="str">
        <f t="shared" si="163"/>
        <v>Do not enter value here</v>
      </c>
    </row>
    <row r="403" spans="1:34" ht="43.2">
      <c r="A403" s="65"/>
      <c r="B403" s="65"/>
      <c r="C403" s="65"/>
      <c r="D403" s="65"/>
      <c r="E403" s="55" t="s">
        <v>53</v>
      </c>
      <c r="F403" s="55" t="str">
        <f t="shared" si="156"/>
        <v>Enter value</v>
      </c>
      <c r="G403" s="55" t="str">
        <f t="shared" si="157"/>
        <v>Enter value</v>
      </c>
      <c r="H403" s="58" t="str">
        <f t="shared" si="158"/>
        <v>Enter value</v>
      </c>
      <c r="I403" s="55" t="str">
        <f t="shared" si="157"/>
        <v>Enter value</v>
      </c>
      <c r="J403" s="56" t="str">
        <f t="shared" si="142"/>
        <v>Enter value</v>
      </c>
      <c r="K403" s="56" t="str">
        <f t="shared" si="143"/>
        <v>Enter value</v>
      </c>
      <c r="L403" s="57" t="str">
        <f t="shared" si="144"/>
        <v>Enter value</v>
      </c>
      <c r="M403" s="57" t="str">
        <f t="shared" si="145"/>
        <v>Enter value</v>
      </c>
      <c r="N403" s="55" t="str">
        <f t="shared" si="146"/>
        <v>Enter value</v>
      </c>
      <c r="O403" s="55" t="str">
        <f t="shared" si="147"/>
        <v>Enter value</v>
      </c>
      <c r="P403" s="55" t="str">
        <f t="shared" si="159"/>
        <v>Enter value</v>
      </c>
      <c r="Q403" s="56" t="str">
        <f t="shared" si="148"/>
        <v>Enter value</v>
      </c>
      <c r="R403" s="57" t="str">
        <f t="shared" si="160"/>
        <v>Enter value</v>
      </c>
      <c r="S403" s="58" t="str">
        <f t="shared" si="149"/>
        <v>Enter value</v>
      </c>
      <c r="T403" s="55" t="str">
        <f t="shared" si="164"/>
        <v>Enter value</v>
      </c>
      <c r="U403" s="56" t="str">
        <f t="shared" si="150"/>
        <v>Enter value</v>
      </c>
      <c r="V403" s="57" t="str">
        <f t="shared" si="151"/>
        <v>Enter value</v>
      </c>
      <c r="W403" s="55" t="str">
        <f t="shared" si="161"/>
        <v>Enter value</v>
      </c>
      <c r="X403" s="55" t="str">
        <f t="shared" si="161"/>
        <v>Enter value</v>
      </c>
      <c r="Y403" s="57" t="str">
        <f t="shared" si="155"/>
        <v>Enter value</v>
      </c>
      <c r="Z403" s="55" t="str">
        <f t="shared" si="161"/>
        <v>Enter value</v>
      </c>
      <c r="AA403" s="57" t="str">
        <f t="shared" si="152"/>
        <v>Enter value</v>
      </c>
      <c r="AB403" s="55" t="str">
        <f t="shared" si="153"/>
        <v>Enter value</v>
      </c>
      <c r="AC403" s="55" t="str">
        <f t="shared" si="154"/>
        <v>Enter value</v>
      </c>
      <c r="AD403" s="70" t="str">
        <f t="shared" si="162"/>
        <v>Do not enter value here</v>
      </c>
      <c r="AE403" s="70" t="str">
        <f>IF(OR(H403="Enter Value",H403="Leave Blank"),"Do not enter value here",IF(G403="1 - Low",VLOOKUP(B403,'Rent Limts'!$D$14:$L$20,8,FALSE),IF(G403="2 - High",VLOOKUP(B403,'Rent Limts'!$D$14:$I$20,6,FALSE),IF(D403="HCD",VLOOKUP(B403,'Rent Limts'!$D$2:$S$7,MATCH(H403,'Rent Limts'!$D$1:$S$1,0),0),VLOOKUP(B403,'Rent Limts'!$D$8:$S$13,MATCH(H403,'Rent Limts'!$D$1:$S$1,0),0)))))</f>
        <v>Do not enter value here</v>
      </c>
      <c r="AF403" s="71" t="str">
        <f t="shared" si="165"/>
        <v>Do not enter value here</v>
      </c>
      <c r="AG403" s="70" t="str">
        <f>IF(OR(H403="Enter Value",H403="Leave Blank"),"Do not enter value here",IF(G403="1 - Low",VLOOKUP(B403,'Income Limit'!$D$14:$L$20,8,FALSE),IF(G403="2 - High",VLOOKUP(B403,'Income Limit'!$D$14:$I$20,6,FALSE),IF(D403="HCD",VLOOKUP(B403,'Income Limit'!$D$2:$S$7,MATCH(H403,'Income Limit'!$D$1:$S$1,0),0),VLOOKUP(B403,'Income Limit'!$D$8:$S$13,MATCH(H403,'Income Limit'!$D$1:$S$1,0),0)))))</f>
        <v>Do not enter value here</v>
      </c>
      <c r="AH403" s="72" t="str">
        <f t="shared" si="163"/>
        <v>Do not enter value here</v>
      </c>
    </row>
    <row r="404" spans="1:34" ht="43.2">
      <c r="A404" s="65"/>
      <c r="B404" s="65"/>
      <c r="C404" s="65"/>
      <c r="D404" s="65"/>
      <c r="E404" s="55" t="s">
        <v>53</v>
      </c>
      <c r="F404" s="55" t="str">
        <f t="shared" si="156"/>
        <v>Enter value</v>
      </c>
      <c r="G404" s="55" t="str">
        <f t="shared" si="157"/>
        <v>Enter value</v>
      </c>
      <c r="H404" s="58" t="str">
        <f t="shared" si="158"/>
        <v>Enter value</v>
      </c>
      <c r="I404" s="55" t="str">
        <f t="shared" si="157"/>
        <v>Enter value</v>
      </c>
      <c r="J404" s="56" t="str">
        <f t="shared" si="142"/>
        <v>Enter value</v>
      </c>
      <c r="K404" s="56" t="str">
        <f t="shared" si="143"/>
        <v>Enter value</v>
      </c>
      <c r="L404" s="57" t="str">
        <f t="shared" si="144"/>
        <v>Enter value</v>
      </c>
      <c r="M404" s="57" t="str">
        <f t="shared" si="145"/>
        <v>Enter value</v>
      </c>
      <c r="N404" s="55" t="str">
        <f t="shared" si="146"/>
        <v>Enter value</v>
      </c>
      <c r="O404" s="55" t="str">
        <f t="shared" si="147"/>
        <v>Enter value</v>
      </c>
      <c r="P404" s="55" t="str">
        <f t="shared" si="159"/>
        <v>Enter value</v>
      </c>
      <c r="Q404" s="56" t="str">
        <f t="shared" si="148"/>
        <v>Enter value</v>
      </c>
      <c r="R404" s="57" t="str">
        <f t="shared" si="160"/>
        <v>Enter value</v>
      </c>
      <c r="S404" s="58" t="str">
        <f t="shared" si="149"/>
        <v>Enter value</v>
      </c>
      <c r="T404" s="55" t="str">
        <f t="shared" si="164"/>
        <v>Enter value</v>
      </c>
      <c r="U404" s="56" t="str">
        <f t="shared" si="150"/>
        <v>Enter value</v>
      </c>
      <c r="V404" s="57" t="str">
        <f t="shared" si="151"/>
        <v>Enter value</v>
      </c>
      <c r="W404" s="55" t="str">
        <f t="shared" si="161"/>
        <v>Enter value</v>
      </c>
      <c r="X404" s="55" t="str">
        <f t="shared" si="161"/>
        <v>Enter value</v>
      </c>
      <c r="Y404" s="57" t="str">
        <f t="shared" si="155"/>
        <v>Enter value</v>
      </c>
      <c r="Z404" s="55" t="str">
        <f t="shared" si="161"/>
        <v>Enter value</v>
      </c>
      <c r="AA404" s="57" t="str">
        <f t="shared" si="152"/>
        <v>Enter value</v>
      </c>
      <c r="AB404" s="55" t="str">
        <f t="shared" si="153"/>
        <v>Enter value</v>
      </c>
      <c r="AC404" s="55" t="str">
        <f t="shared" si="154"/>
        <v>Enter value</v>
      </c>
      <c r="AD404" s="70" t="str">
        <f t="shared" si="162"/>
        <v>Do not enter value here</v>
      </c>
      <c r="AE404" s="70" t="str">
        <f>IF(OR(H404="Enter Value",H404="Leave Blank"),"Do not enter value here",IF(G404="1 - Low",VLOOKUP(B404,'Rent Limts'!$D$14:$L$20,8,FALSE),IF(G404="2 - High",VLOOKUP(B404,'Rent Limts'!$D$14:$I$20,6,FALSE),IF(D404="HCD",VLOOKUP(B404,'Rent Limts'!$D$2:$S$7,MATCH(H404,'Rent Limts'!$D$1:$S$1,0),0),VLOOKUP(B404,'Rent Limts'!$D$8:$S$13,MATCH(H404,'Rent Limts'!$D$1:$S$1,0),0)))))</f>
        <v>Do not enter value here</v>
      </c>
      <c r="AF404" s="71" t="str">
        <f t="shared" si="165"/>
        <v>Do not enter value here</v>
      </c>
      <c r="AG404" s="70" t="str">
        <f>IF(OR(H404="Enter Value",H404="Leave Blank"),"Do not enter value here",IF(G404="1 - Low",VLOOKUP(B404,'Income Limit'!$D$14:$L$20,8,FALSE),IF(G404="2 - High",VLOOKUP(B404,'Income Limit'!$D$14:$I$20,6,FALSE),IF(D404="HCD",VLOOKUP(B404,'Income Limit'!$D$2:$S$7,MATCH(H404,'Income Limit'!$D$1:$S$1,0),0),VLOOKUP(B404,'Income Limit'!$D$8:$S$13,MATCH(H404,'Income Limit'!$D$1:$S$1,0),0)))))</f>
        <v>Do not enter value here</v>
      </c>
      <c r="AH404" s="72" t="str">
        <f t="shared" si="163"/>
        <v>Do not enter value here</v>
      </c>
    </row>
    <row r="405" spans="1:34" ht="43.2">
      <c r="A405" s="65"/>
      <c r="B405" s="65"/>
      <c r="C405" s="65"/>
      <c r="D405" s="65"/>
      <c r="E405" s="55" t="s">
        <v>53</v>
      </c>
      <c r="F405" s="55" t="str">
        <f t="shared" si="156"/>
        <v>Enter value</v>
      </c>
      <c r="G405" s="55" t="str">
        <f t="shared" si="157"/>
        <v>Enter value</v>
      </c>
      <c r="H405" s="58" t="str">
        <f t="shared" si="158"/>
        <v>Enter value</v>
      </c>
      <c r="I405" s="55" t="str">
        <f t="shared" si="157"/>
        <v>Enter value</v>
      </c>
      <c r="J405" s="56" t="str">
        <f t="shared" si="142"/>
        <v>Enter value</v>
      </c>
      <c r="K405" s="56" t="str">
        <f t="shared" si="143"/>
        <v>Enter value</v>
      </c>
      <c r="L405" s="57" t="str">
        <f t="shared" si="144"/>
        <v>Enter value</v>
      </c>
      <c r="M405" s="57" t="str">
        <f t="shared" si="145"/>
        <v>Enter value</v>
      </c>
      <c r="N405" s="55" t="str">
        <f t="shared" si="146"/>
        <v>Enter value</v>
      </c>
      <c r="O405" s="55" t="str">
        <f t="shared" si="147"/>
        <v>Enter value</v>
      </c>
      <c r="P405" s="55" t="str">
        <f t="shared" si="159"/>
        <v>Enter value</v>
      </c>
      <c r="Q405" s="56" t="str">
        <f t="shared" si="148"/>
        <v>Enter value</v>
      </c>
      <c r="R405" s="57" t="str">
        <f t="shared" si="160"/>
        <v>Enter value</v>
      </c>
      <c r="S405" s="58" t="str">
        <f t="shared" si="149"/>
        <v>Enter value</v>
      </c>
      <c r="T405" s="55" t="str">
        <f t="shared" si="164"/>
        <v>Enter value</v>
      </c>
      <c r="U405" s="56" t="str">
        <f t="shared" si="150"/>
        <v>Enter value</v>
      </c>
      <c r="V405" s="57" t="str">
        <f t="shared" si="151"/>
        <v>Enter value</v>
      </c>
      <c r="W405" s="55" t="str">
        <f t="shared" si="161"/>
        <v>Enter value</v>
      </c>
      <c r="X405" s="55" t="str">
        <f t="shared" si="161"/>
        <v>Enter value</v>
      </c>
      <c r="Y405" s="57" t="str">
        <f t="shared" si="155"/>
        <v>Enter value</v>
      </c>
      <c r="Z405" s="55" t="str">
        <f t="shared" si="161"/>
        <v>Enter value</v>
      </c>
      <c r="AA405" s="57" t="str">
        <f t="shared" si="152"/>
        <v>Enter value</v>
      </c>
      <c r="AB405" s="55" t="str">
        <f t="shared" si="153"/>
        <v>Enter value</v>
      </c>
      <c r="AC405" s="55" t="str">
        <f t="shared" si="154"/>
        <v>Enter value</v>
      </c>
      <c r="AD405" s="70" t="str">
        <f t="shared" si="162"/>
        <v>Do not enter value here</v>
      </c>
      <c r="AE405" s="70" t="str">
        <f>IF(OR(H405="Enter Value",H405="Leave Blank"),"Do not enter value here",IF(G405="1 - Low",VLOOKUP(B405,'Rent Limts'!$D$14:$L$20,8,FALSE),IF(G405="2 - High",VLOOKUP(B405,'Rent Limts'!$D$14:$I$20,6,FALSE),IF(D405="HCD",VLOOKUP(B405,'Rent Limts'!$D$2:$S$7,MATCH(H405,'Rent Limts'!$D$1:$S$1,0),0),VLOOKUP(B405,'Rent Limts'!$D$8:$S$13,MATCH(H405,'Rent Limts'!$D$1:$S$1,0),0)))))</f>
        <v>Do not enter value here</v>
      </c>
      <c r="AF405" s="71" t="str">
        <f t="shared" si="165"/>
        <v>Do not enter value here</v>
      </c>
      <c r="AG405" s="70" t="str">
        <f>IF(OR(H405="Enter Value",H405="Leave Blank"),"Do not enter value here",IF(G405="1 - Low",VLOOKUP(B405,'Income Limit'!$D$14:$L$20,8,FALSE),IF(G405="2 - High",VLOOKUP(B405,'Income Limit'!$D$14:$I$20,6,FALSE),IF(D405="HCD",VLOOKUP(B405,'Income Limit'!$D$2:$S$7,MATCH(H405,'Income Limit'!$D$1:$S$1,0),0),VLOOKUP(B405,'Income Limit'!$D$8:$S$13,MATCH(H405,'Income Limit'!$D$1:$S$1,0),0)))))</f>
        <v>Do not enter value here</v>
      </c>
      <c r="AH405" s="72" t="str">
        <f t="shared" si="163"/>
        <v>Do not enter value here</v>
      </c>
    </row>
    <row r="406" spans="1:34" ht="43.2">
      <c r="A406" s="65"/>
      <c r="B406" s="65"/>
      <c r="C406" s="65"/>
      <c r="D406" s="65"/>
      <c r="E406" s="55" t="s">
        <v>53</v>
      </c>
      <c r="F406" s="55" t="str">
        <f t="shared" si="156"/>
        <v>Enter value</v>
      </c>
      <c r="G406" s="55" t="str">
        <f t="shared" si="157"/>
        <v>Enter value</v>
      </c>
      <c r="H406" s="58" t="str">
        <f t="shared" si="158"/>
        <v>Enter value</v>
      </c>
      <c r="I406" s="55" t="str">
        <f t="shared" si="157"/>
        <v>Enter value</v>
      </c>
      <c r="J406" s="56" t="str">
        <f t="shared" si="142"/>
        <v>Enter value</v>
      </c>
      <c r="K406" s="56" t="str">
        <f t="shared" si="143"/>
        <v>Enter value</v>
      </c>
      <c r="L406" s="57" t="str">
        <f t="shared" si="144"/>
        <v>Enter value</v>
      </c>
      <c r="M406" s="57" t="str">
        <f t="shared" si="145"/>
        <v>Enter value</v>
      </c>
      <c r="N406" s="55" t="str">
        <f t="shared" si="146"/>
        <v>Enter value</v>
      </c>
      <c r="O406" s="55" t="str">
        <f t="shared" si="147"/>
        <v>Enter value</v>
      </c>
      <c r="P406" s="55" t="str">
        <f t="shared" si="159"/>
        <v>Enter value</v>
      </c>
      <c r="Q406" s="56" t="str">
        <f t="shared" si="148"/>
        <v>Enter value</v>
      </c>
      <c r="R406" s="57" t="str">
        <f t="shared" si="160"/>
        <v>Enter value</v>
      </c>
      <c r="S406" s="58" t="str">
        <f t="shared" si="149"/>
        <v>Enter value</v>
      </c>
      <c r="T406" s="55" t="str">
        <f t="shared" si="164"/>
        <v>Enter value</v>
      </c>
      <c r="U406" s="56" t="str">
        <f t="shared" si="150"/>
        <v>Enter value</v>
      </c>
      <c r="V406" s="57" t="str">
        <f t="shared" si="151"/>
        <v>Enter value</v>
      </c>
      <c r="W406" s="55" t="str">
        <f t="shared" si="161"/>
        <v>Enter value</v>
      </c>
      <c r="X406" s="55" t="str">
        <f t="shared" si="161"/>
        <v>Enter value</v>
      </c>
      <c r="Y406" s="57" t="str">
        <f t="shared" si="155"/>
        <v>Enter value</v>
      </c>
      <c r="Z406" s="55" t="str">
        <f t="shared" si="161"/>
        <v>Enter value</v>
      </c>
      <c r="AA406" s="57" t="str">
        <f t="shared" si="152"/>
        <v>Enter value</v>
      </c>
      <c r="AB406" s="55" t="str">
        <f t="shared" si="153"/>
        <v>Enter value</v>
      </c>
      <c r="AC406" s="55" t="str">
        <f t="shared" si="154"/>
        <v>Enter value</v>
      </c>
      <c r="AD406" s="70" t="str">
        <f t="shared" si="162"/>
        <v>Do not enter value here</v>
      </c>
      <c r="AE406" s="70" t="str">
        <f>IF(OR(H406="Enter Value",H406="Leave Blank"),"Do not enter value here",IF(G406="1 - Low",VLOOKUP(B406,'Rent Limts'!$D$14:$L$20,8,FALSE),IF(G406="2 - High",VLOOKUP(B406,'Rent Limts'!$D$14:$I$20,6,FALSE),IF(D406="HCD",VLOOKUP(B406,'Rent Limts'!$D$2:$S$7,MATCH(H406,'Rent Limts'!$D$1:$S$1,0),0),VLOOKUP(B406,'Rent Limts'!$D$8:$S$13,MATCH(H406,'Rent Limts'!$D$1:$S$1,0),0)))))</f>
        <v>Do not enter value here</v>
      </c>
      <c r="AF406" s="71" t="str">
        <f t="shared" si="165"/>
        <v>Do not enter value here</v>
      </c>
      <c r="AG406" s="70" t="str">
        <f>IF(OR(H406="Enter Value",H406="Leave Blank"),"Do not enter value here",IF(G406="1 - Low",VLOOKUP(B406,'Income Limit'!$D$14:$L$20,8,FALSE),IF(G406="2 - High",VLOOKUP(B406,'Income Limit'!$D$14:$I$20,6,FALSE),IF(D406="HCD",VLOOKUP(B406,'Income Limit'!$D$2:$S$7,MATCH(H406,'Income Limit'!$D$1:$S$1,0),0),VLOOKUP(B406,'Income Limit'!$D$8:$S$13,MATCH(H406,'Income Limit'!$D$1:$S$1,0),0)))))</f>
        <v>Do not enter value here</v>
      </c>
      <c r="AH406" s="72" t="str">
        <f t="shared" si="163"/>
        <v>Do not enter value here</v>
      </c>
    </row>
    <row r="407" spans="1:34" ht="43.2">
      <c r="A407" s="65"/>
      <c r="B407" s="65"/>
      <c r="C407" s="65"/>
      <c r="D407" s="65"/>
      <c r="E407" s="55" t="s">
        <v>53</v>
      </c>
      <c r="F407" s="55" t="str">
        <f t="shared" si="156"/>
        <v>Enter value</v>
      </c>
      <c r="G407" s="55" t="str">
        <f t="shared" si="157"/>
        <v>Enter value</v>
      </c>
      <c r="H407" s="58" t="str">
        <f t="shared" si="158"/>
        <v>Enter value</v>
      </c>
      <c r="I407" s="55" t="str">
        <f t="shared" si="157"/>
        <v>Enter value</v>
      </c>
      <c r="J407" s="56" t="str">
        <f t="shared" si="142"/>
        <v>Enter value</v>
      </c>
      <c r="K407" s="56" t="str">
        <f t="shared" si="143"/>
        <v>Enter value</v>
      </c>
      <c r="L407" s="57" t="str">
        <f t="shared" si="144"/>
        <v>Enter value</v>
      </c>
      <c r="M407" s="57" t="str">
        <f t="shared" si="145"/>
        <v>Enter value</v>
      </c>
      <c r="N407" s="55" t="str">
        <f t="shared" si="146"/>
        <v>Enter value</v>
      </c>
      <c r="O407" s="55" t="str">
        <f t="shared" si="147"/>
        <v>Enter value</v>
      </c>
      <c r="P407" s="55" t="str">
        <f t="shared" si="159"/>
        <v>Enter value</v>
      </c>
      <c r="Q407" s="56" t="str">
        <f t="shared" si="148"/>
        <v>Enter value</v>
      </c>
      <c r="R407" s="57" t="str">
        <f t="shared" si="160"/>
        <v>Enter value</v>
      </c>
      <c r="S407" s="58" t="str">
        <f t="shared" si="149"/>
        <v>Enter value</v>
      </c>
      <c r="T407" s="55" t="str">
        <f t="shared" si="164"/>
        <v>Enter value</v>
      </c>
      <c r="U407" s="56" t="str">
        <f t="shared" si="150"/>
        <v>Enter value</v>
      </c>
      <c r="V407" s="57" t="str">
        <f t="shared" si="151"/>
        <v>Enter value</v>
      </c>
      <c r="W407" s="55" t="str">
        <f t="shared" si="161"/>
        <v>Enter value</v>
      </c>
      <c r="X407" s="55" t="str">
        <f t="shared" si="161"/>
        <v>Enter value</v>
      </c>
      <c r="Y407" s="57" t="str">
        <f t="shared" si="155"/>
        <v>Enter value</v>
      </c>
      <c r="Z407" s="55" t="str">
        <f t="shared" si="161"/>
        <v>Enter value</v>
      </c>
      <c r="AA407" s="57" t="str">
        <f t="shared" si="152"/>
        <v>Enter value</v>
      </c>
      <c r="AB407" s="55" t="str">
        <f t="shared" si="153"/>
        <v>Enter value</v>
      </c>
      <c r="AC407" s="55" t="str">
        <f t="shared" si="154"/>
        <v>Enter value</v>
      </c>
      <c r="AD407" s="70" t="str">
        <f t="shared" si="162"/>
        <v>Do not enter value here</v>
      </c>
      <c r="AE407" s="70" t="str">
        <f>IF(OR(H407="Enter Value",H407="Leave Blank"),"Do not enter value here",IF(G407="1 - Low",VLOOKUP(B407,'Rent Limts'!$D$14:$L$20,8,FALSE),IF(G407="2 - High",VLOOKUP(B407,'Rent Limts'!$D$14:$I$20,6,FALSE),IF(D407="HCD",VLOOKUP(B407,'Rent Limts'!$D$2:$S$7,MATCH(H407,'Rent Limts'!$D$1:$S$1,0),0),VLOOKUP(B407,'Rent Limts'!$D$8:$S$13,MATCH(H407,'Rent Limts'!$D$1:$S$1,0),0)))))</f>
        <v>Do not enter value here</v>
      </c>
      <c r="AF407" s="71" t="str">
        <f t="shared" si="165"/>
        <v>Do not enter value here</v>
      </c>
      <c r="AG407" s="70" t="str">
        <f>IF(OR(H407="Enter Value",H407="Leave Blank"),"Do not enter value here",IF(G407="1 - Low",VLOOKUP(B407,'Income Limit'!$D$14:$L$20,8,FALSE),IF(G407="2 - High",VLOOKUP(B407,'Income Limit'!$D$14:$I$20,6,FALSE),IF(D407="HCD",VLOOKUP(B407,'Income Limit'!$D$2:$S$7,MATCH(H407,'Income Limit'!$D$1:$S$1,0),0),VLOOKUP(B407,'Income Limit'!$D$8:$S$13,MATCH(H407,'Income Limit'!$D$1:$S$1,0),0)))))</f>
        <v>Do not enter value here</v>
      </c>
      <c r="AH407" s="72" t="str">
        <f t="shared" si="163"/>
        <v>Do not enter value here</v>
      </c>
    </row>
    <row r="408" spans="1:34" ht="43.2">
      <c r="A408" s="65"/>
      <c r="B408" s="65"/>
      <c r="C408" s="65"/>
      <c r="D408" s="65"/>
      <c r="E408" s="55" t="s">
        <v>53</v>
      </c>
      <c r="F408" s="55" t="str">
        <f t="shared" si="156"/>
        <v>Enter value</v>
      </c>
      <c r="G408" s="55" t="str">
        <f t="shared" si="157"/>
        <v>Enter value</v>
      </c>
      <c r="H408" s="58" t="str">
        <f t="shared" si="158"/>
        <v>Enter value</v>
      </c>
      <c r="I408" s="55" t="str">
        <f t="shared" si="157"/>
        <v>Enter value</v>
      </c>
      <c r="J408" s="56" t="str">
        <f t="shared" si="142"/>
        <v>Enter value</v>
      </c>
      <c r="K408" s="56" t="str">
        <f t="shared" si="143"/>
        <v>Enter value</v>
      </c>
      <c r="L408" s="57" t="str">
        <f t="shared" si="144"/>
        <v>Enter value</v>
      </c>
      <c r="M408" s="57" t="str">
        <f t="shared" si="145"/>
        <v>Enter value</v>
      </c>
      <c r="N408" s="55" t="str">
        <f t="shared" si="146"/>
        <v>Enter value</v>
      </c>
      <c r="O408" s="55" t="str">
        <f t="shared" si="147"/>
        <v>Enter value</v>
      </c>
      <c r="P408" s="55" t="str">
        <f t="shared" si="159"/>
        <v>Enter value</v>
      </c>
      <c r="Q408" s="56" t="str">
        <f t="shared" si="148"/>
        <v>Enter value</v>
      </c>
      <c r="R408" s="57" t="str">
        <f t="shared" si="160"/>
        <v>Enter value</v>
      </c>
      <c r="S408" s="58" t="str">
        <f t="shared" si="149"/>
        <v>Enter value</v>
      </c>
      <c r="T408" s="55" t="str">
        <f t="shared" si="164"/>
        <v>Enter value</v>
      </c>
      <c r="U408" s="56" t="str">
        <f t="shared" si="150"/>
        <v>Enter value</v>
      </c>
      <c r="V408" s="57" t="str">
        <f t="shared" si="151"/>
        <v>Enter value</v>
      </c>
      <c r="W408" s="55" t="str">
        <f t="shared" si="161"/>
        <v>Enter value</v>
      </c>
      <c r="X408" s="55" t="str">
        <f t="shared" si="161"/>
        <v>Enter value</v>
      </c>
      <c r="Y408" s="57" t="str">
        <f t="shared" si="155"/>
        <v>Enter value</v>
      </c>
      <c r="Z408" s="55" t="str">
        <f t="shared" si="161"/>
        <v>Enter value</v>
      </c>
      <c r="AA408" s="57" t="str">
        <f t="shared" si="152"/>
        <v>Enter value</v>
      </c>
      <c r="AB408" s="55" t="str">
        <f t="shared" si="153"/>
        <v>Enter value</v>
      </c>
      <c r="AC408" s="55" t="str">
        <f t="shared" si="154"/>
        <v>Enter value</v>
      </c>
      <c r="AD408" s="70" t="str">
        <f t="shared" si="162"/>
        <v>Do not enter value here</v>
      </c>
      <c r="AE408" s="70" t="str">
        <f>IF(OR(H408="Enter Value",H408="Leave Blank"),"Do not enter value here",IF(G408="1 - Low",VLOOKUP(B408,'Rent Limts'!$D$14:$L$20,8,FALSE),IF(G408="2 - High",VLOOKUP(B408,'Rent Limts'!$D$14:$I$20,6,FALSE),IF(D408="HCD",VLOOKUP(B408,'Rent Limts'!$D$2:$S$7,MATCH(H408,'Rent Limts'!$D$1:$S$1,0),0),VLOOKUP(B408,'Rent Limts'!$D$8:$S$13,MATCH(H408,'Rent Limts'!$D$1:$S$1,0),0)))))</f>
        <v>Do not enter value here</v>
      </c>
      <c r="AF408" s="71" t="str">
        <f t="shared" si="165"/>
        <v>Do not enter value here</v>
      </c>
      <c r="AG408" s="70" t="str">
        <f>IF(OR(H408="Enter Value",H408="Leave Blank"),"Do not enter value here",IF(G408="1 - Low",VLOOKUP(B408,'Income Limit'!$D$14:$L$20,8,FALSE),IF(G408="2 - High",VLOOKUP(B408,'Income Limit'!$D$14:$I$20,6,FALSE),IF(D408="HCD",VLOOKUP(B408,'Income Limit'!$D$2:$S$7,MATCH(H408,'Income Limit'!$D$1:$S$1,0),0),VLOOKUP(B408,'Income Limit'!$D$8:$S$13,MATCH(H408,'Income Limit'!$D$1:$S$1,0),0)))))</f>
        <v>Do not enter value here</v>
      </c>
      <c r="AH408" s="72" t="str">
        <f t="shared" si="163"/>
        <v>Do not enter value here</v>
      </c>
    </row>
    <row r="409" spans="1:34" ht="43.2">
      <c r="A409" s="65"/>
      <c r="B409" s="65"/>
      <c r="C409" s="65"/>
      <c r="D409" s="65"/>
      <c r="E409" s="55" t="s">
        <v>53</v>
      </c>
      <c r="F409" s="55" t="str">
        <f t="shared" si="156"/>
        <v>Enter value</v>
      </c>
      <c r="G409" s="55" t="str">
        <f t="shared" si="157"/>
        <v>Enter value</v>
      </c>
      <c r="H409" s="58" t="str">
        <f t="shared" si="158"/>
        <v>Enter value</v>
      </c>
      <c r="I409" s="55" t="str">
        <f t="shared" si="157"/>
        <v>Enter value</v>
      </c>
      <c r="J409" s="56" t="str">
        <f t="shared" si="142"/>
        <v>Enter value</v>
      </c>
      <c r="K409" s="56" t="str">
        <f t="shared" si="143"/>
        <v>Enter value</v>
      </c>
      <c r="L409" s="57" t="str">
        <f t="shared" si="144"/>
        <v>Enter value</v>
      </c>
      <c r="M409" s="57" t="str">
        <f t="shared" si="145"/>
        <v>Enter value</v>
      </c>
      <c r="N409" s="55" t="str">
        <f t="shared" si="146"/>
        <v>Enter value</v>
      </c>
      <c r="O409" s="55" t="str">
        <f t="shared" si="147"/>
        <v>Enter value</v>
      </c>
      <c r="P409" s="55" t="str">
        <f t="shared" si="159"/>
        <v>Enter value</v>
      </c>
      <c r="Q409" s="56" t="str">
        <f t="shared" si="148"/>
        <v>Enter value</v>
      </c>
      <c r="R409" s="57" t="str">
        <f t="shared" si="160"/>
        <v>Enter value</v>
      </c>
      <c r="S409" s="58" t="str">
        <f t="shared" si="149"/>
        <v>Enter value</v>
      </c>
      <c r="T409" s="55" t="str">
        <f t="shared" si="164"/>
        <v>Enter value</v>
      </c>
      <c r="U409" s="56" t="str">
        <f t="shared" si="150"/>
        <v>Enter value</v>
      </c>
      <c r="V409" s="57" t="str">
        <f t="shared" si="151"/>
        <v>Enter value</v>
      </c>
      <c r="W409" s="55" t="str">
        <f t="shared" si="161"/>
        <v>Enter value</v>
      </c>
      <c r="X409" s="55" t="str">
        <f t="shared" si="161"/>
        <v>Enter value</v>
      </c>
      <c r="Y409" s="57" t="str">
        <f t="shared" si="155"/>
        <v>Enter value</v>
      </c>
      <c r="Z409" s="55" t="str">
        <f t="shared" si="161"/>
        <v>Enter value</v>
      </c>
      <c r="AA409" s="57" t="str">
        <f t="shared" si="152"/>
        <v>Enter value</v>
      </c>
      <c r="AB409" s="55" t="str">
        <f t="shared" si="153"/>
        <v>Enter value</v>
      </c>
      <c r="AC409" s="55" t="str">
        <f t="shared" si="154"/>
        <v>Enter value</v>
      </c>
      <c r="AD409" s="70" t="str">
        <f t="shared" si="162"/>
        <v>Do not enter value here</v>
      </c>
      <c r="AE409" s="70" t="str">
        <f>IF(OR(H409="Enter Value",H409="Leave Blank"),"Do not enter value here",IF(G409="1 - Low",VLOOKUP(B409,'Rent Limts'!$D$14:$L$20,8,FALSE),IF(G409="2 - High",VLOOKUP(B409,'Rent Limts'!$D$14:$I$20,6,FALSE),IF(D409="HCD",VLOOKUP(B409,'Rent Limts'!$D$2:$S$7,MATCH(H409,'Rent Limts'!$D$1:$S$1,0),0),VLOOKUP(B409,'Rent Limts'!$D$8:$S$13,MATCH(H409,'Rent Limts'!$D$1:$S$1,0),0)))))</f>
        <v>Do not enter value here</v>
      </c>
      <c r="AF409" s="71" t="str">
        <f t="shared" si="165"/>
        <v>Do not enter value here</v>
      </c>
      <c r="AG409" s="70" t="str">
        <f>IF(OR(H409="Enter Value",H409="Leave Blank"),"Do not enter value here",IF(G409="1 - Low",VLOOKUP(B409,'Income Limit'!$D$14:$L$20,8,FALSE),IF(G409="2 - High",VLOOKUP(B409,'Income Limit'!$D$14:$I$20,6,FALSE),IF(D409="HCD",VLOOKUP(B409,'Income Limit'!$D$2:$S$7,MATCH(H409,'Income Limit'!$D$1:$S$1,0),0),VLOOKUP(B409,'Income Limit'!$D$8:$S$13,MATCH(H409,'Income Limit'!$D$1:$S$1,0),0)))))</f>
        <v>Do not enter value here</v>
      </c>
      <c r="AH409" s="72" t="str">
        <f t="shared" si="163"/>
        <v>Do not enter value here</v>
      </c>
    </row>
    <row r="410" spans="1:34" ht="43.2">
      <c r="A410" s="65"/>
      <c r="B410" s="65"/>
      <c r="C410" s="65"/>
      <c r="D410" s="65"/>
      <c r="E410" s="55" t="s">
        <v>53</v>
      </c>
      <c r="F410" s="55" t="str">
        <f t="shared" si="156"/>
        <v>Enter value</v>
      </c>
      <c r="G410" s="55" t="str">
        <f t="shared" si="157"/>
        <v>Enter value</v>
      </c>
      <c r="H410" s="58" t="str">
        <f t="shared" si="158"/>
        <v>Enter value</v>
      </c>
      <c r="I410" s="55" t="str">
        <f t="shared" si="157"/>
        <v>Enter value</v>
      </c>
      <c r="J410" s="56" t="str">
        <f t="shared" si="142"/>
        <v>Enter value</v>
      </c>
      <c r="K410" s="56" t="str">
        <f t="shared" si="143"/>
        <v>Enter value</v>
      </c>
      <c r="L410" s="57" t="str">
        <f t="shared" si="144"/>
        <v>Enter value</v>
      </c>
      <c r="M410" s="57" t="str">
        <f t="shared" si="145"/>
        <v>Enter value</v>
      </c>
      <c r="N410" s="55" t="str">
        <f t="shared" si="146"/>
        <v>Enter value</v>
      </c>
      <c r="O410" s="55" t="str">
        <f t="shared" si="147"/>
        <v>Enter value</v>
      </c>
      <c r="P410" s="55" t="str">
        <f t="shared" si="159"/>
        <v>Enter value</v>
      </c>
      <c r="Q410" s="56" t="str">
        <f t="shared" si="148"/>
        <v>Enter value</v>
      </c>
      <c r="R410" s="57" t="str">
        <f t="shared" si="160"/>
        <v>Enter value</v>
      </c>
      <c r="S410" s="58" t="str">
        <f t="shared" si="149"/>
        <v>Enter value</v>
      </c>
      <c r="T410" s="55" t="str">
        <f t="shared" si="164"/>
        <v>Enter value</v>
      </c>
      <c r="U410" s="56" t="str">
        <f t="shared" si="150"/>
        <v>Enter value</v>
      </c>
      <c r="V410" s="57" t="str">
        <f t="shared" si="151"/>
        <v>Enter value</v>
      </c>
      <c r="W410" s="55" t="str">
        <f t="shared" si="161"/>
        <v>Enter value</v>
      </c>
      <c r="X410" s="55" t="str">
        <f t="shared" si="161"/>
        <v>Enter value</v>
      </c>
      <c r="Y410" s="57" t="str">
        <f t="shared" si="155"/>
        <v>Enter value</v>
      </c>
      <c r="Z410" s="55" t="str">
        <f t="shared" si="161"/>
        <v>Enter value</v>
      </c>
      <c r="AA410" s="57" t="str">
        <f t="shared" si="152"/>
        <v>Enter value</v>
      </c>
      <c r="AB410" s="55" t="str">
        <f t="shared" si="153"/>
        <v>Enter value</v>
      </c>
      <c r="AC410" s="55" t="str">
        <f t="shared" si="154"/>
        <v>Enter value</v>
      </c>
      <c r="AD410" s="70" t="str">
        <f t="shared" si="162"/>
        <v>Do not enter value here</v>
      </c>
      <c r="AE410" s="70" t="str">
        <f>IF(OR(H410="Enter Value",H410="Leave Blank"),"Do not enter value here",IF(G410="1 - Low",VLOOKUP(B410,'Rent Limts'!$D$14:$L$20,8,FALSE),IF(G410="2 - High",VLOOKUP(B410,'Rent Limts'!$D$14:$I$20,6,FALSE),IF(D410="HCD",VLOOKUP(B410,'Rent Limts'!$D$2:$S$7,MATCH(H410,'Rent Limts'!$D$1:$S$1,0),0),VLOOKUP(B410,'Rent Limts'!$D$8:$S$13,MATCH(H410,'Rent Limts'!$D$1:$S$1,0),0)))))</f>
        <v>Do not enter value here</v>
      </c>
      <c r="AF410" s="71" t="str">
        <f t="shared" si="165"/>
        <v>Do not enter value here</v>
      </c>
      <c r="AG410" s="70" t="str">
        <f>IF(OR(H410="Enter Value",H410="Leave Blank"),"Do not enter value here",IF(G410="1 - Low",VLOOKUP(B410,'Income Limit'!$D$14:$L$20,8,FALSE),IF(G410="2 - High",VLOOKUP(B410,'Income Limit'!$D$14:$I$20,6,FALSE),IF(D410="HCD",VLOOKUP(B410,'Income Limit'!$D$2:$S$7,MATCH(H410,'Income Limit'!$D$1:$S$1,0),0),VLOOKUP(B410,'Income Limit'!$D$8:$S$13,MATCH(H410,'Income Limit'!$D$1:$S$1,0),0)))))</f>
        <v>Do not enter value here</v>
      </c>
      <c r="AH410" s="72" t="str">
        <f t="shared" si="163"/>
        <v>Do not enter value here</v>
      </c>
    </row>
    <row r="411" spans="1:34" ht="43.2">
      <c r="A411" s="65"/>
      <c r="B411" s="65"/>
      <c r="C411" s="65"/>
      <c r="D411" s="65"/>
      <c r="E411" s="55" t="s">
        <v>53</v>
      </c>
      <c r="F411" s="55" t="str">
        <f t="shared" si="156"/>
        <v>Enter value</v>
      </c>
      <c r="G411" s="55" t="str">
        <f t="shared" si="157"/>
        <v>Enter value</v>
      </c>
      <c r="H411" s="58" t="str">
        <f t="shared" si="158"/>
        <v>Enter value</v>
      </c>
      <c r="I411" s="55" t="str">
        <f t="shared" si="157"/>
        <v>Enter value</v>
      </c>
      <c r="J411" s="56" t="str">
        <f t="shared" si="142"/>
        <v>Enter value</v>
      </c>
      <c r="K411" s="56" t="str">
        <f t="shared" si="143"/>
        <v>Enter value</v>
      </c>
      <c r="L411" s="57" t="str">
        <f t="shared" si="144"/>
        <v>Enter value</v>
      </c>
      <c r="M411" s="57" t="str">
        <f t="shared" si="145"/>
        <v>Enter value</v>
      </c>
      <c r="N411" s="55" t="str">
        <f t="shared" si="146"/>
        <v>Enter value</v>
      </c>
      <c r="O411" s="55" t="str">
        <f t="shared" si="147"/>
        <v>Enter value</v>
      </c>
      <c r="P411" s="55" t="str">
        <f t="shared" si="159"/>
        <v>Enter value</v>
      </c>
      <c r="Q411" s="56" t="str">
        <f t="shared" si="148"/>
        <v>Enter value</v>
      </c>
      <c r="R411" s="57" t="str">
        <f t="shared" si="160"/>
        <v>Enter value</v>
      </c>
      <c r="S411" s="58" t="str">
        <f t="shared" si="149"/>
        <v>Enter value</v>
      </c>
      <c r="T411" s="55" t="str">
        <f t="shared" si="164"/>
        <v>Enter value</v>
      </c>
      <c r="U411" s="56" t="str">
        <f t="shared" si="150"/>
        <v>Enter value</v>
      </c>
      <c r="V411" s="57" t="str">
        <f t="shared" si="151"/>
        <v>Enter value</v>
      </c>
      <c r="W411" s="55" t="str">
        <f t="shared" si="161"/>
        <v>Enter value</v>
      </c>
      <c r="X411" s="55" t="str">
        <f t="shared" si="161"/>
        <v>Enter value</v>
      </c>
      <c r="Y411" s="57" t="str">
        <f t="shared" si="155"/>
        <v>Enter value</v>
      </c>
      <c r="Z411" s="55" t="str">
        <f t="shared" si="161"/>
        <v>Enter value</v>
      </c>
      <c r="AA411" s="57" t="str">
        <f t="shared" si="152"/>
        <v>Enter value</v>
      </c>
      <c r="AB411" s="55" t="str">
        <f t="shared" si="153"/>
        <v>Enter value</v>
      </c>
      <c r="AC411" s="55" t="str">
        <f t="shared" si="154"/>
        <v>Enter value</v>
      </c>
      <c r="AD411" s="70" t="str">
        <f t="shared" si="162"/>
        <v>Do not enter value here</v>
      </c>
      <c r="AE411" s="70" t="str">
        <f>IF(OR(H411="Enter Value",H411="Leave Blank"),"Do not enter value here",IF(G411="1 - Low",VLOOKUP(B411,'Rent Limts'!$D$14:$L$20,8,FALSE),IF(G411="2 - High",VLOOKUP(B411,'Rent Limts'!$D$14:$I$20,6,FALSE),IF(D411="HCD",VLOOKUP(B411,'Rent Limts'!$D$2:$S$7,MATCH(H411,'Rent Limts'!$D$1:$S$1,0),0),VLOOKUP(B411,'Rent Limts'!$D$8:$S$13,MATCH(H411,'Rent Limts'!$D$1:$S$1,0),0)))))</f>
        <v>Do not enter value here</v>
      </c>
      <c r="AF411" s="71" t="str">
        <f t="shared" si="165"/>
        <v>Do not enter value here</v>
      </c>
      <c r="AG411" s="70" t="str">
        <f>IF(OR(H411="Enter Value",H411="Leave Blank"),"Do not enter value here",IF(G411="1 - Low",VLOOKUP(B411,'Income Limit'!$D$14:$L$20,8,FALSE),IF(G411="2 - High",VLOOKUP(B411,'Income Limit'!$D$14:$I$20,6,FALSE),IF(D411="HCD",VLOOKUP(B411,'Income Limit'!$D$2:$S$7,MATCH(H411,'Income Limit'!$D$1:$S$1,0),0),VLOOKUP(B411,'Income Limit'!$D$8:$S$13,MATCH(H411,'Income Limit'!$D$1:$S$1,0),0)))))</f>
        <v>Do not enter value here</v>
      </c>
      <c r="AH411" s="72" t="str">
        <f t="shared" si="163"/>
        <v>Do not enter value here</v>
      </c>
    </row>
    <row r="412" spans="1:34" ht="43.2">
      <c r="A412" s="65"/>
      <c r="B412" s="65"/>
      <c r="C412" s="65"/>
      <c r="D412" s="65"/>
      <c r="E412" s="55" t="s">
        <v>53</v>
      </c>
      <c r="F412" s="55" t="str">
        <f t="shared" si="156"/>
        <v>Enter value</v>
      </c>
      <c r="G412" s="55" t="str">
        <f t="shared" si="157"/>
        <v>Enter value</v>
      </c>
      <c r="H412" s="58" t="str">
        <f t="shared" si="158"/>
        <v>Enter value</v>
      </c>
      <c r="I412" s="55" t="str">
        <f t="shared" si="157"/>
        <v>Enter value</v>
      </c>
      <c r="J412" s="56" t="str">
        <f t="shared" si="142"/>
        <v>Enter value</v>
      </c>
      <c r="K412" s="56" t="str">
        <f t="shared" si="143"/>
        <v>Enter value</v>
      </c>
      <c r="L412" s="57" t="str">
        <f t="shared" si="144"/>
        <v>Enter value</v>
      </c>
      <c r="M412" s="57" t="str">
        <f t="shared" si="145"/>
        <v>Enter value</v>
      </c>
      <c r="N412" s="55" t="str">
        <f t="shared" si="146"/>
        <v>Enter value</v>
      </c>
      <c r="O412" s="55" t="str">
        <f t="shared" si="147"/>
        <v>Enter value</v>
      </c>
      <c r="P412" s="55" t="str">
        <f t="shared" si="159"/>
        <v>Enter value</v>
      </c>
      <c r="Q412" s="56" t="str">
        <f t="shared" si="148"/>
        <v>Enter value</v>
      </c>
      <c r="R412" s="57" t="str">
        <f t="shared" si="160"/>
        <v>Enter value</v>
      </c>
      <c r="S412" s="58" t="str">
        <f t="shared" si="149"/>
        <v>Enter value</v>
      </c>
      <c r="T412" s="55" t="str">
        <f t="shared" si="164"/>
        <v>Enter value</v>
      </c>
      <c r="U412" s="56" t="str">
        <f t="shared" si="150"/>
        <v>Enter value</v>
      </c>
      <c r="V412" s="57" t="str">
        <f t="shared" si="151"/>
        <v>Enter value</v>
      </c>
      <c r="W412" s="55" t="str">
        <f t="shared" si="161"/>
        <v>Enter value</v>
      </c>
      <c r="X412" s="55" t="str">
        <f t="shared" si="161"/>
        <v>Enter value</v>
      </c>
      <c r="Y412" s="57" t="str">
        <f t="shared" si="155"/>
        <v>Enter value</v>
      </c>
      <c r="Z412" s="55" t="str">
        <f t="shared" si="161"/>
        <v>Enter value</v>
      </c>
      <c r="AA412" s="57" t="str">
        <f t="shared" si="152"/>
        <v>Enter value</v>
      </c>
      <c r="AB412" s="55" t="str">
        <f t="shared" si="153"/>
        <v>Enter value</v>
      </c>
      <c r="AC412" s="55" t="str">
        <f t="shared" si="154"/>
        <v>Enter value</v>
      </c>
      <c r="AD412" s="70" t="str">
        <f t="shared" si="162"/>
        <v>Do not enter value here</v>
      </c>
      <c r="AE412" s="70" t="str">
        <f>IF(OR(H412="Enter Value",H412="Leave Blank"),"Do not enter value here",IF(G412="1 - Low",VLOOKUP(B412,'Rent Limts'!$D$14:$L$20,8,FALSE),IF(G412="2 - High",VLOOKUP(B412,'Rent Limts'!$D$14:$I$20,6,FALSE),IF(D412="HCD",VLOOKUP(B412,'Rent Limts'!$D$2:$S$7,MATCH(H412,'Rent Limts'!$D$1:$S$1,0),0),VLOOKUP(B412,'Rent Limts'!$D$8:$S$13,MATCH(H412,'Rent Limts'!$D$1:$S$1,0),0)))))</f>
        <v>Do not enter value here</v>
      </c>
      <c r="AF412" s="71" t="str">
        <f t="shared" si="165"/>
        <v>Do not enter value here</v>
      </c>
      <c r="AG412" s="70" t="str">
        <f>IF(OR(H412="Enter Value",H412="Leave Blank"),"Do not enter value here",IF(G412="1 - Low",VLOOKUP(B412,'Income Limit'!$D$14:$L$20,8,FALSE),IF(G412="2 - High",VLOOKUP(B412,'Income Limit'!$D$14:$I$20,6,FALSE),IF(D412="HCD",VLOOKUP(B412,'Income Limit'!$D$2:$S$7,MATCH(H412,'Income Limit'!$D$1:$S$1,0),0),VLOOKUP(B412,'Income Limit'!$D$8:$S$13,MATCH(H412,'Income Limit'!$D$1:$S$1,0),0)))))</f>
        <v>Do not enter value here</v>
      </c>
      <c r="AH412" s="72" t="str">
        <f t="shared" si="163"/>
        <v>Do not enter value here</v>
      </c>
    </row>
    <row r="413" spans="1:34" ht="43.2">
      <c r="A413" s="65"/>
      <c r="B413" s="65"/>
      <c r="C413" s="65"/>
      <c r="D413" s="65"/>
      <c r="E413" s="55" t="s">
        <v>53</v>
      </c>
      <c r="F413" s="55" t="str">
        <f t="shared" si="156"/>
        <v>Enter value</v>
      </c>
      <c r="G413" s="55" t="str">
        <f t="shared" si="157"/>
        <v>Enter value</v>
      </c>
      <c r="H413" s="58" t="str">
        <f t="shared" si="158"/>
        <v>Enter value</v>
      </c>
      <c r="I413" s="55" t="str">
        <f t="shared" si="157"/>
        <v>Enter value</v>
      </c>
      <c r="J413" s="56" t="str">
        <f t="shared" si="142"/>
        <v>Enter value</v>
      </c>
      <c r="K413" s="56" t="str">
        <f t="shared" si="143"/>
        <v>Enter value</v>
      </c>
      <c r="L413" s="57" t="str">
        <f t="shared" si="144"/>
        <v>Enter value</v>
      </c>
      <c r="M413" s="57" t="str">
        <f t="shared" si="145"/>
        <v>Enter value</v>
      </c>
      <c r="N413" s="55" t="str">
        <f t="shared" si="146"/>
        <v>Enter value</v>
      </c>
      <c r="O413" s="55" t="str">
        <f t="shared" si="147"/>
        <v>Enter value</v>
      </c>
      <c r="P413" s="55" t="str">
        <f t="shared" si="159"/>
        <v>Enter value</v>
      </c>
      <c r="Q413" s="56" t="str">
        <f t="shared" si="148"/>
        <v>Enter value</v>
      </c>
      <c r="R413" s="57" t="str">
        <f t="shared" si="160"/>
        <v>Enter value</v>
      </c>
      <c r="S413" s="58" t="str">
        <f t="shared" si="149"/>
        <v>Enter value</v>
      </c>
      <c r="T413" s="55" t="str">
        <f t="shared" si="164"/>
        <v>Enter value</v>
      </c>
      <c r="U413" s="56" t="str">
        <f t="shared" si="150"/>
        <v>Enter value</v>
      </c>
      <c r="V413" s="57" t="str">
        <f t="shared" si="151"/>
        <v>Enter value</v>
      </c>
      <c r="W413" s="55" t="str">
        <f t="shared" si="161"/>
        <v>Enter value</v>
      </c>
      <c r="X413" s="55" t="str">
        <f t="shared" si="161"/>
        <v>Enter value</v>
      </c>
      <c r="Y413" s="57" t="str">
        <f t="shared" si="155"/>
        <v>Enter value</v>
      </c>
      <c r="Z413" s="55" t="str">
        <f t="shared" si="161"/>
        <v>Enter value</v>
      </c>
      <c r="AA413" s="57" t="str">
        <f t="shared" si="152"/>
        <v>Enter value</v>
      </c>
      <c r="AB413" s="55" t="str">
        <f t="shared" si="153"/>
        <v>Enter value</v>
      </c>
      <c r="AC413" s="55" t="str">
        <f t="shared" si="154"/>
        <v>Enter value</v>
      </c>
      <c r="AD413" s="70" t="str">
        <f t="shared" si="162"/>
        <v>Do not enter value here</v>
      </c>
      <c r="AE413" s="70" t="str">
        <f>IF(OR(H413="Enter Value",H413="Leave Blank"),"Do not enter value here",IF(G413="1 - Low",VLOOKUP(B413,'Rent Limts'!$D$14:$L$20,8,FALSE),IF(G413="2 - High",VLOOKUP(B413,'Rent Limts'!$D$14:$I$20,6,FALSE),IF(D413="HCD",VLOOKUP(B413,'Rent Limts'!$D$2:$S$7,MATCH(H413,'Rent Limts'!$D$1:$S$1,0),0),VLOOKUP(B413,'Rent Limts'!$D$8:$S$13,MATCH(H413,'Rent Limts'!$D$1:$S$1,0),0)))))</f>
        <v>Do not enter value here</v>
      </c>
      <c r="AF413" s="71" t="str">
        <f t="shared" si="165"/>
        <v>Do not enter value here</v>
      </c>
      <c r="AG413" s="70" t="str">
        <f>IF(OR(H413="Enter Value",H413="Leave Blank"),"Do not enter value here",IF(G413="1 - Low",VLOOKUP(B413,'Income Limit'!$D$14:$L$20,8,FALSE),IF(G413="2 - High",VLOOKUP(B413,'Income Limit'!$D$14:$I$20,6,FALSE),IF(D413="HCD",VLOOKUP(B413,'Income Limit'!$D$2:$S$7,MATCH(H413,'Income Limit'!$D$1:$S$1,0),0),VLOOKUP(B413,'Income Limit'!$D$8:$S$13,MATCH(H413,'Income Limit'!$D$1:$S$1,0),0)))))</f>
        <v>Do not enter value here</v>
      </c>
      <c r="AH413" s="72" t="str">
        <f t="shared" si="163"/>
        <v>Do not enter value here</v>
      </c>
    </row>
    <row r="414" spans="1:34" ht="43.2">
      <c r="A414" s="65"/>
      <c r="B414" s="65"/>
      <c r="C414" s="65"/>
      <c r="D414" s="65"/>
      <c r="E414" s="55" t="s">
        <v>53</v>
      </c>
      <c r="F414" s="55" t="str">
        <f t="shared" si="156"/>
        <v>Enter value</v>
      </c>
      <c r="G414" s="55" t="str">
        <f t="shared" si="157"/>
        <v>Enter value</v>
      </c>
      <c r="H414" s="58" t="str">
        <f t="shared" si="158"/>
        <v>Enter value</v>
      </c>
      <c r="I414" s="55" t="str">
        <f t="shared" si="157"/>
        <v>Enter value</v>
      </c>
      <c r="J414" s="56" t="str">
        <f t="shared" si="142"/>
        <v>Enter value</v>
      </c>
      <c r="K414" s="56" t="str">
        <f t="shared" si="143"/>
        <v>Enter value</v>
      </c>
      <c r="L414" s="57" t="str">
        <f t="shared" si="144"/>
        <v>Enter value</v>
      </c>
      <c r="M414" s="57" t="str">
        <f t="shared" si="145"/>
        <v>Enter value</v>
      </c>
      <c r="N414" s="55" t="str">
        <f t="shared" si="146"/>
        <v>Enter value</v>
      </c>
      <c r="O414" s="55" t="str">
        <f t="shared" si="147"/>
        <v>Enter value</v>
      </c>
      <c r="P414" s="55" t="str">
        <f t="shared" si="159"/>
        <v>Enter value</v>
      </c>
      <c r="Q414" s="56" t="str">
        <f t="shared" si="148"/>
        <v>Enter value</v>
      </c>
      <c r="R414" s="57" t="str">
        <f t="shared" si="160"/>
        <v>Enter value</v>
      </c>
      <c r="S414" s="58" t="str">
        <f t="shared" si="149"/>
        <v>Enter value</v>
      </c>
      <c r="T414" s="55" t="str">
        <f t="shared" si="164"/>
        <v>Enter value</v>
      </c>
      <c r="U414" s="56" t="str">
        <f t="shared" si="150"/>
        <v>Enter value</v>
      </c>
      <c r="V414" s="57" t="str">
        <f t="shared" si="151"/>
        <v>Enter value</v>
      </c>
      <c r="W414" s="55" t="str">
        <f t="shared" si="161"/>
        <v>Enter value</v>
      </c>
      <c r="X414" s="55" t="str">
        <f t="shared" si="161"/>
        <v>Enter value</v>
      </c>
      <c r="Y414" s="57" t="str">
        <f t="shared" si="155"/>
        <v>Enter value</v>
      </c>
      <c r="Z414" s="55" t="str">
        <f t="shared" si="161"/>
        <v>Enter value</v>
      </c>
      <c r="AA414" s="57" t="str">
        <f t="shared" si="152"/>
        <v>Enter value</v>
      </c>
      <c r="AB414" s="55" t="str">
        <f t="shared" si="153"/>
        <v>Enter value</v>
      </c>
      <c r="AC414" s="55" t="str">
        <f t="shared" si="154"/>
        <v>Enter value</v>
      </c>
      <c r="AD414" s="70" t="str">
        <f t="shared" si="162"/>
        <v>Do not enter value here</v>
      </c>
      <c r="AE414" s="70" t="str">
        <f>IF(OR(H414="Enter Value",H414="Leave Blank"),"Do not enter value here",IF(G414="1 - Low",VLOOKUP(B414,'Rent Limts'!$D$14:$L$20,8,FALSE),IF(G414="2 - High",VLOOKUP(B414,'Rent Limts'!$D$14:$I$20,6,FALSE),IF(D414="HCD",VLOOKUP(B414,'Rent Limts'!$D$2:$S$7,MATCH(H414,'Rent Limts'!$D$1:$S$1,0),0),VLOOKUP(B414,'Rent Limts'!$D$8:$S$13,MATCH(H414,'Rent Limts'!$D$1:$S$1,0),0)))))</f>
        <v>Do not enter value here</v>
      </c>
      <c r="AF414" s="71" t="str">
        <f t="shared" si="165"/>
        <v>Do not enter value here</v>
      </c>
      <c r="AG414" s="70" t="str">
        <f>IF(OR(H414="Enter Value",H414="Leave Blank"),"Do not enter value here",IF(G414="1 - Low",VLOOKUP(B414,'Income Limit'!$D$14:$L$20,8,FALSE),IF(G414="2 - High",VLOOKUP(B414,'Income Limit'!$D$14:$I$20,6,FALSE),IF(D414="HCD",VLOOKUP(B414,'Income Limit'!$D$2:$S$7,MATCH(H414,'Income Limit'!$D$1:$S$1,0),0),VLOOKUP(B414,'Income Limit'!$D$8:$S$13,MATCH(H414,'Income Limit'!$D$1:$S$1,0),0)))))</f>
        <v>Do not enter value here</v>
      </c>
      <c r="AH414" s="72" t="str">
        <f t="shared" si="163"/>
        <v>Do not enter value here</v>
      </c>
    </row>
    <row r="415" spans="1:34" ht="43.2">
      <c r="A415" s="65"/>
      <c r="B415" s="65"/>
      <c r="C415" s="65"/>
      <c r="D415" s="65"/>
      <c r="E415" s="55" t="s">
        <v>53</v>
      </c>
      <c r="F415" s="55" t="str">
        <f t="shared" si="156"/>
        <v>Enter value</v>
      </c>
      <c r="G415" s="55" t="str">
        <f t="shared" si="157"/>
        <v>Enter value</v>
      </c>
      <c r="H415" s="58" t="str">
        <f t="shared" si="158"/>
        <v>Enter value</v>
      </c>
      <c r="I415" s="55" t="str">
        <f t="shared" si="157"/>
        <v>Enter value</v>
      </c>
      <c r="J415" s="56" t="str">
        <f t="shared" si="142"/>
        <v>Enter value</v>
      </c>
      <c r="K415" s="56" t="str">
        <f t="shared" si="143"/>
        <v>Enter value</v>
      </c>
      <c r="L415" s="57" t="str">
        <f t="shared" si="144"/>
        <v>Enter value</v>
      </c>
      <c r="M415" s="57" t="str">
        <f t="shared" si="145"/>
        <v>Enter value</v>
      </c>
      <c r="N415" s="55" t="str">
        <f t="shared" si="146"/>
        <v>Enter value</v>
      </c>
      <c r="O415" s="55" t="str">
        <f t="shared" si="147"/>
        <v>Enter value</v>
      </c>
      <c r="P415" s="55" t="str">
        <f t="shared" si="159"/>
        <v>Enter value</v>
      </c>
      <c r="Q415" s="56" t="str">
        <f t="shared" si="148"/>
        <v>Enter value</v>
      </c>
      <c r="R415" s="57" t="str">
        <f t="shared" si="160"/>
        <v>Enter value</v>
      </c>
      <c r="S415" s="58" t="str">
        <f t="shared" si="149"/>
        <v>Enter value</v>
      </c>
      <c r="T415" s="55" t="str">
        <f t="shared" si="164"/>
        <v>Enter value</v>
      </c>
      <c r="U415" s="56" t="str">
        <f t="shared" si="150"/>
        <v>Enter value</v>
      </c>
      <c r="V415" s="57" t="str">
        <f t="shared" si="151"/>
        <v>Enter value</v>
      </c>
      <c r="W415" s="55" t="str">
        <f t="shared" si="161"/>
        <v>Enter value</v>
      </c>
      <c r="X415" s="55" t="str">
        <f t="shared" si="161"/>
        <v>Enter value</v>
      </c>
      <c r="Y415" s="57" t="str">
        <f t="shared" si="155"/>
        <v>Enter value</v>
      </c>
      <c r="Z415" s="55" t="str">
        <f t="shared" si="161"/>
        <v>Enter value</v>
      </c>
      <c r="AA415" s="57" t="str">
        <f t="shared" si="152"/>
        <v>Enter value</v>
      </c>
      <c r="AB415" s="55" t="str">
        <f t="shared" si="153"/>
        <v>Enter value</v>
      </c>
      <c r="AC415" s="55" t="str">
        <f t="shared" si="154"/>
        <v>Enter value</v>
      </c>
      <c r="AD415" s="70" t="str">
        <f t="shared" si="162"/>
        <v>Do not enter value here</v>
      </c>
      <c r="AE415" s="70" t="str">
        <f>IF(OR(H415="Enter Value",H415="Leave Blank"),"Do not enter value here",IF(G415="1 - Low",VLOOKUP(B415,'Rent Limts'!$D$14:$L$20,8,FALSE),IF(G415="2 - High",VLOOKUP(B415,'Rent Limts'!$D$14:$I$20,6,FALSE),IF(D415="HCD",VLOOKUP(B415,'Rent Limts'!$D$2:$S$7,MATCH(H415,'Rent Limts'!$D$1:$S$1,0),0),VLOOKUP(B415,'Rent Limts'!$D$8:$S$13,MATCH(H415,'Rent Limts'!$D$1:$S$1,0),0)))))</f>
        <v>Do not enter value here</v>
      </c>
      <c r="AF415" s="71" t="str">
        <f t="shared" si="165"/>
        <v>Do not enter value here</v>
      </c>
      <c r="AG415" s="70" t="str">
        <f>IF(OR(H415="Enter Value",H415="Leave Blank"),"Do not enter value here",IF(G415="1 - Low",VLOOKUP(B415,'Income Limit'!$D$14:$L$20,8,FALSE),IF(G415="2 - High",VLOOKUP(B415,'Income Limit'!$D$14:$I$20,6,FALSE),IF(D415="HCD",VLOOKUP(B415,'Income Limit'!$D$2:$S$7,MATCH(H415,'Income Limit'!$D$1:$S$1,0),0),VLOOKUP(B415,'Income Limit'!$D$8:$S$13,MATCH(H415,'Income Limit'!$D$1:$S$1,0),0)))))</f>
        <v>Do not enter value here</v>
      </c>
      <c r="AH415" s="72" t="str">
        <f t="shared" si="163"/>
        <v>Do not enter value here</v>
      </c>
    </row>
    <row r="416" spans="1:34" ht="43.2">
      <c r="A416" s="65"/>
      <c r="B416" s="65"/>
      <c r="C416" s="65"/>
      <c r="D416" s="65"/>
      <c r="E416" s="55" t="s">
        <v>53</v>
      </c>
      <c r="F416" s="55" t="str">
        <f t="shared" si="156"/>
        <v>Enter value</v>
      </c>
      <c r="G416" s="55" t="str">
        <f t="shared" si="157"/>
        <v>Enter value</v>
      </c>
      <c r="H416" s="58" t="str">
        <f t="shared" si="158"/>
        <v>Enter value</v>
      </c>
      <c r="I416" s="55" t="str">
        <f t="shared" si="157"/>
        <v>Enter value</v>
      </c>
      <c r="J416" s="56" t="str">
        <f t="shared" si="142"/>
        <v>Enter value</v>
      </c>
      <c r="K416" s="56" t="str">
        <f t="shared" si="143"/>
        <v>Enter value</v>
      </c>
      <c r="L416" s="57" t="str">
        <f t="shared" si="144"/>
        <v>Enter value</v>
      </c>
      <c r="M416" s="57" t="str">
        <f t="shared" si="145"/>
        <v>Enter value</v>
      </c>
      <c r="N416" s="55" t="str">
        <f t="shared" si="146"/>
        <v>Enter value</v>
      </c>
      <c r="O416" s="55" t="str">
        <f t="shared" si="147"/>
        <v>Enter value</v>
      </c>
      <c r="P416" s="55" t="str">
        <f t="shared" si="159"/>
        <v>Enter value</v>
      </c>
      <c r="Q416" s="56" t="str">
        <f t="shared" si="148"/>
        <v>Enter value</v>
      </c>
      <c r="R416" s="57" t="str">
        <f t="shared" si="160"/>
        <v>Enter value</v>
      </c>
      <c r="S416" s="58" t="str">
        <f t="shared" si="149"/>
        <v>Enter value</v>
      </c>
      <c r="T416" s="55" t="str">
        <f t="shared" si="164"/>
        <v>Enter value</v>
      </c>
      <c r="U416" s="56" t="str">
        <f t="shared" si="150"/>
        <v>Enter value</v>
      </c>
      <c r="V416" s="57" t="str">
        <f t="shared" si="151"/>
        <v>Enter value</v>
      </c>
      <c r="W416" s="55" t="str">
        <f t="shared" si="161"/>
        <v>Enter value</v>
      </c>
      <c r="X416" s="55" t="str">
        <f t="shared" si="161"/>
        <v>Enter value</v>
      </c>
      <c r="Y416" s="57" t="str">
        <f t="shared" si="155"/>
        <v>Enter value</v>
      </c>
      <c r="Z416" s="55" t="str">
        <f t="shared" si="161"/>
        <v>Enter value</v>
      </c>
      <c r="AA416" s="57" t="str">
        <f t="shared" si="152"/>
        <v>Enter value</v>
      </c>
      <c r="AB416" s="55" t="str">
        <f t="shared" si="153"/>
        <v>Enter value</v>
      </c>
      <c r="AC416" s="55" t="str">
        <f t="shared" si="154"/>
        <v>Enter value</v>
      </c>
      <c r="AD416" s="70" t="str">
        <f t="shared" si="162"/>
        <v>Do not enter value here</v>
      </c>
      <c r="AE416" s="70" t="str">
        <f>IF(OR(H416="Enter Value",H416="Leave Blank"),"Do not enter value here",IF(G416="1 - Low",VLOOKUP(B416,'Rent Limts'!$D$14:$L$20,8,FALSE),IF(G416="2 - High",VLOOKUP(B416,'Rent Limts'!$D$14:$I$20,6,FALSE),IF(D416="HCD",VLOOKUP(B416,'Rent Limts'!$D$2:$S$7,MATCH(H416,'Rent Limts'!$D$1:$S$1,0),0),VLOOKUP(B416,'Rent Limts'!$D$8:$S$13,MATCH(H416,'Rent Limts'!$D$1:$S$1,0),0)))))</f>
        <v>Do not enter value here</v>
      </c>
      <c r="AF416" s="71" t="str">
        <f t="shared" si="165"/>
        <v>Do not enter value here</v>
      </c>
      <c r="AG416" s="70" t="str">
        <f>IF(OR(H416="Enter Value",H416="Leave Blank"),"Do not enter value here",IF(G416="1 - Low",VLOOKUP(B416,'Income Limit'!$D$14:$L$20,8,FALSE),IF(G416="2 - High",VLOOKUP(B416,'Income Limit'!$D$14:$I$20,6,FALSE),IF(D416="HCD",VLOOKUP(B416,'Income Limit'!$D$2:$S$7,MATCH(H416,'Income Limit'!$D$1:$S$1,0),0),VLOOKUP(B416,'Income Limit'!$D$8:$S$13,MATCH(H416,'Income Limit'!$D$1:$S$1,0),0)))))</f>
        <v>Do not enter value here</v>
      </c>
      <c r="AH416" s="72" t="str">
        <f t="shared" si="163"/>
        <v>Do not enter value here</v>
      </c>
    </row>
    <row r="417" spans="1:34" ht="43.2">
      <c r="A417" s="65"/>
      <c r="B417" s="65"/>
      <c r="C417" s="65"/>
      <c r="D417" s="65"/>
      <c r="E417" s="55" t="s">
        <v>53</v>
      </c>
      <c r="F417" s="55" t="str">
        <f t="shared" si="156"/>
        <v>Enter value</v>
      </c>
      <c r="G417" s="55" t="str">
        <f t="shared" si="157"/>
        <v>Enter value</v>
      </c>
      <c r="H417" s="58" t="str">
        <f t="shared" si="158"/>
        <v>Enter value</v>
      </c>
      <c r="I417" s="55" t="str">
        <f t="shared" si="157"/>
        <v>Enter value</v>
      </c>
      <c r="J417" s="56" t="str">
        <f t="shared" si="142"/>
        <v>Enter value</v>
      </c>
      <c r="K417" s="56" t="str">
        <f t="shared" si="143"/>
        <v>Enter value</v>
      </c>
      <c r="L417" s="57" t="str">
        <f t="shared" si="144"/>
        <v>Enter value</v>
      </c>
      <c r="M417" s="57" t="str">
        <f t="shared" si="145"/>
        <v>Enter value</v>
      </c>
      <c r="N417" s="55" t="str">
        <f t="shared" si="146"/>
        <v>Enter value</v>
      </c>
      <c r="O417" s="55" t="str">
        <f t="shared" si="147"/>
        <v>Enter value</v>
      </c>
      <c r="P417" s="55" t="str">
        <f t="shared" si="159"/>
        <v>Enter value</v>
      </c>
      <c r="Q417" s="56" t="str">
        <f t="shared" si="148"/>
        <v>Enter value</v>
      </c>
      <c r="R417" s="57" t="str">
        <f t="shared" si="160"/>
        <v>Enter value</v>
      </c>
      <c r="S417" s="58" t="str">
        <f t="shared" si="149"/>
        <v>Enter value</v>
      </c>
      <c r="T417" s="55" t="str">
        <f t="shared" si="164"/>
        <v>Enter value</v>
      </c>
      <c r="U417" s="56" t="str">
        <f t="shared" si="150"/>
        <v>Enter value</v>
      </c>
      <c r="V417" s="57" t="str">
        <f t="shared" si="151"/>
        <v>Enter value</v>
      </c>
      <c r="W417" s="55" t="str">
        <f t="shared" si="161"/>
        <v>Enter value</v>
      </c>
      <c r="X417" s="55" t="str">
        <f t="shared" si="161"/>
        <v>Enter value</v>
      </c>
      <c r="Y417" s="57" t="str">
        <f t="shared" si="155"/>
        <v>Enter value</v>
      </c>
      <c r="Z417" s="55" t="str">
        <f t="shared" si="161"/>
        <v>Enter value</v>
      </c>
      <c r="AA417" s="57" t="str">
        <f t="shared" si="152"/>
        <v>Enter value</v>
      </c>
      <c r="AB417" s="55" t="str">
        <f t="shared" si="153"/>
        <v>Enter value</v>
      </c>
      <c r="AC417" s="55" t="str">
        <f t="shared" si="154"/>
        <v>Enter value</v>
      </c>
      <c r="AD417" s="70" t="str">
        <f t="shared" si="162"/>
        <v>Do not enter value here</v>
      </c>
      <c r="AE417" s="70" t="str">
        <f>IF(OR(H417="Enter Value",H417="Leave Blank"),"Do not enter value here",IF(G417="1 - Low",VLOOKUP(B417,'Rent Limts'!$D$14:$L$20,8,FALSE),IF(G417="2 - High",VLOOKUP(B417,'Rent Limts'!$D$14:$I$20,6,FALSE),IF(D417="HCD",VLOOKUP(B417,'Rent Limts'!$D$2:$S$7,MATCH(H417,'Rent Limts'!$D$1:$S$1,0),0),VLOOKUP(B417,'Rent Limts'!$D$8:$S$13,MATCH(H417,'Rent Limts'!$D$1:$S$1,0),0)))))</f>
        <v>Do not enter value here</v>
      </c>
      <c r="AF417" s="71" t="str">
        <f t="shared" si="165"/>
        <v>Do not enter value here</v>
      </c>
      <c r="AG417" s="70" t="str">
        <f>IF(OR(H417="Enter Value",H417="Leave Blank"),"Do not enter value here",IF(G417="1 - Low",VLOOKUP(B417,'Income Limit'!$D$14:$L$20,8,FALSE),IF(G417="2 - High",VLOOKUP(B417,'Income Limit'!$D$14:$I$20,6,FALSE),IF(D417="HCD",VLOOKUP(B417,'Income Limit'!$D$2:$S$7,MATCH(H417,'Income Limit'!$D$1:$S$1,0),0),VLOOKUP(B417,'Income Limit'!$D$8:$S$13,MATCH(H417,'Income Limit'!$D$1:$S$1,0),0)))))</f>
        <v>Do not enter value here</v>
      </c>
      <c r="AH417" s="72" t="str">
        <f t="shared" si="163"/>
        <v>Do not enter value here</v>
      </c>
    </row>
    <row r="418" spans="1:34" ht="43.2">
      <c r="A418" s="65"/>
      <c r="B418" s="65"/>
      <c r="C418" s="65"/>
      <c r="D418" s="65"/>
      <c r="E418" s="55" t="s">
        <v>53</v>
      </c>
      <c r="F418" s="55" t="str">
        <f t="shared" si="156"/>
        <v>Enter value</v>
      </c>
      <c r="G418" s="55" t="str">
        <f t="shared" si="157"/>
        <v>Enter value</v>
      </c>
      <c r="H418" s="58" t="str">
        <f t="shared" si="158"/>
        <v>Enter value</v>
      </c>
      <c r="I418" s="55" t="str">
        <f t="shared" si="157"/>
        <v>Enter value</v>
      </c>
      <c r="J418" s="56" t="str">
        <f t="shared" si="142"/>
        <v>Enter value</v>
      </c>
      <c r="K418" s="56" t="str">
        <f t="shared" si="143"/>
        <v>Enter value</v>
      </c>
      <c r="L418" s="57" t="str">
        <f t="shared" si="144"/>
        <v>Enter value</v>
      </c>
      <c r="M418" s="57" t="str">
        <f t="shared" si="145"/>
        <v>Enter value</v>
      </c>
      <c r="N418" s="55" t="str">
        <f t="shared" si="146"/>
        <v>Enter value</v>
      </c>
      <c r="O418" s="55" t="str">
        <f t="shared" si="147"/>
        <v>Enter value</v>
      </c>
      <c r="P418" s="55" t="str">
        <f t="shared" si="159"/>
        <v>Enter value</v>
      </c>
      <c r="Q418" s="56" t="str">
        <f t="shared" si="148"/>
        <v>Enter value</v>
      </c>
      <c r="R418" s="57" t="str">
        <f t="shared" si="160"/>
        <v>Enter value</v>
      </c>
      <c r="S418" s="58" t="str">
        <f t="shared" si="149"/>
        <v>Enter value</v>
      </c>
      <c r="T418" s="55" t="str">
        <f t="shared" si="164"/>
        <v>Enter value</v>
      </c>
      <c r="U418" s="56" t="str">
        <f t="shared" si="150"/>
        <v>Enter value</v>
      </c>
      <c r="V418" s="57" t="str">
        <f t="shared" si="151"/>
        <v>Enter value</v>
      </c>
      <c r="W418" s="55" t="str">
        <f t="shared" si="161"/>
        <v>Enter value</v>
      </c>
      <c r="X418" s="55" t="str">
        <f t="shared" si="161"/>
        <v>Enter value</v>
      </c>
      <c r="Y418" s="57" t="str">
        <f t="shared" si="155"/>
        <v>Enter value</v>
      </c>
      <c r="Z418" s="55" t="str">
        <f t="shared" si="161"/>
        <v>Enter value</v>
      </c>
      <c r="AA418" s="57" t="str">
        <f t="shared" si="152"/>
        <v>Enter value</v>
      </c>
      <c r="AB418" s="55" t="str">
        <f t="shared" si="153"/>
        <v>Enter value</v>
      </c>
      <c r="AC418" s="55" t="str">
        <f t="shared" si="154"/>
        <v>Enter value</v>
      </c>
      <c r="AD418" s="70" t="str">
        <f t="shared" si="162"/>
        <v>Do not enter value here</v>
      </c>
      <c r="AE418" s="70" t="str">
        <f>IF(OR(H418="Enter Value",H418="Leave Blank"),"Do not enter value here",IF(G418="1 - Low",VLOOKUP(B418,'Rent Limts'!$D$14:$L$20,8,FALSE),IF(G418="2 - High",VLOOKUP(B418,'Rent Limts'!$D$14:$I$20,6,FALSE),IF(D418="HCD",VLOOKUP(B418,'Rent Limts'!$D$2:$S$7,MATCH(H418,'Rent Limts'!$D$1:$S$1,0),0),VLOOKUP(B418,'Rent Limts'!$D$8:$S$13,MATCH(H418,'Rent Limts'!$D$1:$S$1,0),0)))))</f>
        <v>Do not enter value here</v>
      </c>
      <c r="AF418" s="71" t="str">
        <f t="shared" si="165"/>
        <v>Do not enter value here</v>
      </c>
      <c r="AG418" s="70" t="str">
        <f>IF(OR(H418="Enter Value",H418="Leave Blank"),"Do not enter value here",IF(G418="1 - Low",VLOOKUP(B418,'Income Limit'!$D$14:$L$20,8,FALSE),IF(G418="2 - High",VLOOKUP(B418,'Income Limit'!$D$14:$I$20,6,FALSE),IF(D418="HCD",VLOOKUP(B418,'Income Limit'!$D$2:$S$7,MATCH(H418,'Income Limit'!$D$1:$S$1,0),0),VLOOKUP(B418,'Income Limit'!$D$8:$S$13,MATCH(H418,'Income Limit'!$D$1:$S$1,0),0)))))</f>
        <v>Do not enter value here</v>
      </c>
      <c r="AH418" s="72" t="str">
        <f t="shared" si="163"/>
        <v>Do not enter value here</v>
      </c>
    </row>
    <row r="419" spans="1:34" ht="43.2">
      <c r="A419" s="65"/>
      <c r="B419" s="65"/>
      <c r="C419" s="65"/>
      <c r="D419" s="65"/>
      <c r="E419" s="55" t="s">
        <v>53</v>
      </c>
      <c r="F419" s="55" t="str">
        <f t="shared" si="156"/>
        <v>Enter value</v>
      </c>
      <c r="G419" s="55" t="str">
        <f t="shared" si="157"/>
        <v>Enter value</v>
      </c>
      <c r="H419" s="58" t="str">
        <f t="shared" si="158"/>
        <v>Enter value</v>
      </c>
      <c r="I419" s="55" t="str">
        <f t="shared" si="157"/>
        <v>Enter value</v>
      </c>
      <c r="J419" s="56" t="str">
        <f t="shared" si="142"/>
        <v>Enter value</v>
      </c>
      <c r="K419" s="56" t="str">
        <f t="shared" si="143"/>
        <v>Enter value</v>
      </c>
      <c r="L419" s="57" t="str">
        <f t="shared" si="144"/>
        <v>Enter value</v>
      </c>
      <c r="M419" s="57" t="str">
        <f t="shared" si="145"/>
        <v>Enter value</v>
      </c>
      <c r="N419" s="55" t="str">
        <f t="shared" si="146"/>
        <v>Enter value</v>
      </c>
      <c r="O419" s="55" t="str">
        <f t="shared" si="147"/>
        <v>Enter value</v>
      </c>
      <c r="P419" s="55" t="str">
        <f t="shared" si="159"/>
        <v>Enter value</v>
      </c>
      <c r="Q419" s="56" t="str">
        <f t="shared" si="148"/>
        <v>Enter value</v>
      </c>
      <c r="R419" s="57" t="str">
        <f t="shared" si="160"/>
        <v>Enter value</v>
      </c>
      <c r="S419" s="58" t="str">
        <f t="shared" si="149"/>
        <v>Enter value</v>
      </c>
      <c r="T419" s="55" t="str">
        <f t="shared" si="164"/>
        <v>Enter value</v>
      </c>
      <c r="U419" s="56" t="str">
        <f t="shared" si="150"/>
        <v>Enter value</v>
      </c>
      <c r="V419" s="57" t="str">
        <f t="shared" si="151"/>
        <v>Enter value</v>
      </c>
      <c r="W419" s="55" t="str">
        <f t="shared" si="161"/>
        <v>Enter value</v>
      </c>
      <c r="X419" s="55" t="str">
        <f t="shared" si="161"/>
        <v>Enter value</v>
      </c>
      <c r="Y419" s="57" t="str">
        <f t="shared" si="155"/>
        <v>Enter value</v>
      </c>
      <c r="Z419" s="55" t="str">
        <f t="shared" si="161"/>
        <v>Enter value</v>
      </c>
      <c r="AA419" s="57" t="str">
        <f t="shared" si="152"/>
        <v>Enter value</v>
      </c>
      <c r="AB419" s="55" t="str">
        <f t="shared" si="153"/>
        <v>Enter value</v>
      </c>
      <c r="AC419" s="55" t="str">
        <f t="shared" si="154"/>
        <v>Enter value</v>
      </c>
      <c r="AD419" s="70" t="str">
        <f t="shared" si="162"/>
        <v>Do not enter value here</v>
      </c>
      <c r="AE419" s="70" t="str">
        <f>IF(OR(H419="Enter Value",H419="Leave Blank"),"Do not enter value here",IF(G419="1 - Low",VLOOKUP(B419,'Rent Limts'!$D$14:$L$20,8,FALSE),IF(G419="2 - High",VLOOKUP(B419,'Rent Limts'!$D$14:$I$20,6,FALSE),IF(D419="HCD",VLOOKUP(B419,'Rent Limts'!$D$2:$S$7,MATCH(H419,'Rent Limts'!$D$1:$S$1,0),0),VLOOKUP(B419,'Rent Limts'!$D$8:$S$13,MATCH(H419,'Rent Limts'!$D$1:$S$1,0),0)))))</f>
        <v>Do not enter value here</v>
      </c>
      <c r="AF419" s="71" t="str">
        <f t="shared" si="165"/>
        <v>Do not enter value here</v>
      </c>
      <c r="AG419" s="70" t="str">
        <f>IF(OR(H419="Enter Value",H419="Leave Blank"),"Do not enter value here",IF(G419="1 - Low",VLOOKUP(B419,'Income Limit'!$D$14:$L$20,8,FALSE),IF(G419="2 - High",VLOOKUP(B419,'Income Limit'!$D$14:$I$20,6,FALSE),IF(D419="HCD",VLOOKUP(B419,'Income Limit'!$D$2:$S$7,MATCH(H419,'Income Limit'!$D$1:$S$1,0),0),VLOOKUP(B419,'Income Limit'!$D$8:$S$13,MATCH(H419,'Income Limit'!$D$1:$S$1,0),0)))))</f>
        <v>Do not enter value here</v>
      </c>
      <c r="AH419" s="72" t="str">
        <f t="shared" si="163"/>
        <v>Do not enter value here</v>
      </c>
    </row>
    <row r="420" spans="1:34" ht="43.2">
      <c r="A420" s="65"/>
      <c r="B420" s="65"/>
      <c r="C420" s="65"/>
      <c r="D420" s="65"/>
      <c r="E420" s="55" t="s">
        <v>53</v>
      </c>
      <c r="F420" s="55" t="str">
        <f t="shared" si="156"/>
        <v>Enter value</v>
      </c>
      <c r="G420" s="55" t="str">
        <f t="shared" si="157"/>
        <v>Enter value</v>
      </c>
      <c r="H420" s="58" t="str">
        <f t="shared" si="158"/>
        <v>Enter value</v>
      </c>
      <c r="I420" s="55" t="str">
        <f t="shared" si="157"/>
        <v>Enter value</v>
      </c>
      <c r="J420" s="56" t="str">
        <f t="shared" si="142"/>
        <v>Enter value</v>
      </c>
      <c r="K420" s="56" t="str">
        <f t="shared" si="143"/>
        <v>Enter value</v>
      </c>
      <c r="L420" s="57" t="str">
        <f t="shared" si="144"/>
        <v>Enter value</v>
      </c>
      <c r="M420" s="57" t="str">
        <f t="shared" si="145"/>
        <v>Enter value</v>
      </c>
      <c r="N420" s="55" t="str">
        <f t="shared" si="146"/>
        <v>Enter value</v>
      </c>
      <c r="O420" s="55" t="str">
        <f t="shared" si="147"/>
        <v>Enter value</v>
      </c>
      <c r="P420" s="55" t="str">
        <f t="shared" si="159"/>
        <v>Enter value</v>
      </c>
      <c r="Q420" s="56" t="str">
        <f t="shared" si="148"/>
        <v>Enter value</v>
      </c>
      <c r="R420" s="57" t="str">
        <f t="shared" si="160"/>
        <v>Enter value</v>
      </c>
      <c r="S420" s="58" t="str">
        <f t="shared" si="149"/>
        <v>Enter value</v>
      </c>
      <c r="T420" s="55" t="str">
        <f t="shared" si="164"/>
        <v>Enter value</v>
      </c>
      <c r="U420" s="56" t="str">
        <f t="shared" si="150"/>
        <v>Enter value</v>
      </c>
      <c r="V420" s="57" t="str">
        <f t="shared" si="151"/>
        <v>Enter value</v>
      </c>
      <c r="W420" s="55" t="str">
        <f t="shared" si="161"/>
        <v>Enter value</v>
      </c>
      <c r="X420" s="55" t="str">
        <f t="shared" si="161"/>
        <v>Enter value</v>
      </c>
      <c r="Y420" s="57" t="str">
        <f t="shared" si="155"/>
        <v>Enter value</v>
      </c>
      <c r="Z420" s="55" t="str">
        <f t="shared" si="161"/>
        <v>Enter value</v>
      </c>
      <c r="AA420" s="57" t="str">
        <f t="shared" si="152"/>
        <v>Enter value</v>
      </c>
      <c r="AB420" s="55" t="str">
        <f t="shared" si="153"/>
        <v>Enter value</v>
      </c>
      <c r="AC420" s="55" t="str">
        <f t="shared" si="154"/>
        <v>Enter value</v>
      </c>
      <c r="AD420" s="70" t="str">
        <f t="shared" si="162"/>
        <v>Do not enter value here</v>
      </c>
      <c r="AE420" s="70" t="str">
        <f>IF(OR(H420="Enter Value",H420="Leave Blank"),"Do not enter value here",IF(G420="1 - Low",VLOOKUP(B420,'Rent Limts'!$D$14:$L$20,8,FALSE),IF(G420="2 - High",VLOOKUP(B420,'Rent Limts'!$D$14:$I$20,6,FALSE),IF(D420="HCD",VLOOKUP(B420,'Rent Limts'!$D$2:$S$7,MATCH(H420,'Rent Limts'!$D$1:$S$1,0),0),VLOOKUP(B420,'Rent Limts'!$D$8:$S$13,MATCH(H420,'Rent Limts'!$D$1:$S$1,0),0)))))</f>
        <v>Do not enter value here</v>
      </c>
      <c r="AF420" s="71" t="str">
        <f t="shared" si="165"/>
        <v>Do not enter value here</v>
      </c>
      <c r="AG420" s="70" t="str">
        <f>IF(OR(H420="Enter Value",H420="Leave Blank"),"Do not enter value here",IF(G420="1 - Low",VLOOKUP(B420,'Income Limit'!$D$14:$L$20,8,FALSE),IF(G420="2 - High",VLOOKUP(B420,'Income Limit'!$D$14:$I$20,6,FALSE),IF(D420="HCD",VLOOKUP(B420,'Income Limit'!$D$2:$S$7,MATCH(H420,'Income Limit'!$D$1:$S$1,0),0),VLOOKUP(B420,'Income Limit'!$D$8:$S$13,MATCH(H420,'Income Limit'!$D$1:$S$1,0),0)))))</f>
        <v>Do not enter value here</v>
      </c>
      <c r="AH420" s="72" t="str">
        <f t="shared" si="163"/>
        <v>Do not enter value here</v>
      </c>
    </row>
    <row r="421" spans="1:34" ht="43.2">
      <c r="A421" s="65"/>
      <c r="B421" s="65"/>
      <c r="C421" s="65"/>
      <c r="D421" s="65"/>
      <c r="E421" s="55" t="s">
        <v>53</v>
      </c>
      <c r="F421" s="55" t="str">
        <f t="shared" si="156"/>
        <v>Enter value</v>
      </c>
      <c r="G421" s="55" t="str">
        <f t="shared" si="157"/>
        <v>Enter value</v>
      </c>
      <c r="H421" s="58" t="str">
        <f t="shared" si="158"/>
        <v>Enter value</v>
      </c>
      <c r="I421" s="55" t="str">
        <f t="shared" si="157"/>
        <v>Enter value</v>
      </c>
      <c r="J421" s="56" t="str">
        <f t="shared" si="142"/>
        <v>Enter value</v>
      </c>
      <c r="K421" s="56" t="str">
        <f t="shared" si="143"/>
        <v>Enter value</v>
      </c>
      <c r="L421" s="57" t="str">
        <f t="shared" si="144"/>
        <v>Enter value</v>
      </c>
      <c r="M421" s="57" t="str">
        <f t="shared" si="145"/>
        <v>Enter value</v>
      </c>
      <c r="N421" s="55" t="str">
        <f t="shared" si="146"/>
        <v>Enter value</v>
      </c>
      <c r="O421" s="55" t="str">
        <f t="shared" si="147"/>
        <v>Enter value</v>
      </c>
      <c r="P421" s="55" t="str">
        <f t="shared" si="159"/>
        <v>Enter value</v>
      </c>
      <c r="Q421" s="56" t="str">
        <f t="shared" si="148"/>
        <v>Enter value</v>
      </c>
      <c r="R421" s="57" t="str">
        <f t="shared" si="160"/>
        <v>Enter value</v>
      </c>
      <c r="S421" s="58" t="str">
        <f t="shared" si="149"/>
        <v>Enter value</v>
      </c>
      <c r="T421" s="55" t="str">
        <f t="shared" si="164"/>
        <v>Enter value</v>
      </c>
      <c r="U421" s="56" t="str">
        <f t="shared" si="150"/>
        <v>Enter value</v>
      </c>
      <c r="V421" s="57" t="str">
        <f t="shared" si="151"/>
        <v>Enter value</v>
      </c>
      <c r="W421" s="55" t="str">
        <f t="shared" si="161"/>
        <v>Enter value</v>
      </c>
      <c r="X421" s="55" t="str">
        <f t="shared" si="161"/>
        <v>Enter value</v>
      </c>
      <c r="Y421" s="57" t="str">
        <f t="shared" si="155"/>
        <v>Enter value</v>
      </c>
      <c r="Z421" s="55" t="str">
        <f t="shared" si="161"/>
        <v>Enter value</v>
      </c>
      <c r="AA421" s="57" t="str">
        <f t="shared" si="152"/>
        <v>Enter value</v>
      </c>
      <c r="AB421" s="55" t="str">
        <f t="shared" si="153"/>
        <v>Enter value</v>
      </c>
      <c r="AC421" s="55" t="str">
        <f t="shared" si="154"/>
        <v>Enter value</v>
      </c>
      <c r="AD421" s="70" t="str">
        <f t="shared" si="162"/>
        <v>Do not enter value here</v>
      </c>
      <c r="AE421" s="70" t="str">
        <f>IF(OR(H421="Enter Value",H421="Leave Blank"),"Do not enter value here",IF(G421="1 - Low",VLOOKUP(B421,'Rent Limts'!$D$14:$L$20,8,FALSE),IF(G421="2 - High",VLOOKUP(B421,'Rent Limts'!$D$14:$I$20,6,FALSE),IF(D421="HCD",VLOOKUP(B421,'Rent Limts'!$D$2:$S$7,MATCH(H421,'Rent Limts'!$D$1:$S$1,0),0),VLOOKUP(B421,'Rent Limts'!$D$8:$S$13,MATCH(H421,'Rent Limts'!$D$1:$S$1,0),0)))))</f>
        <v>Do not enter value here</v>
      </c>
      <c r="AF421" s="71" t="str">
        <f t="shared" si="165"/>
        <v>Do not enter value here</v>
      </c>
      <c r="AG421" s="70" t="str">
        <f>IF(OR(H421="Enter Value",H421="Leave Blank"),"Do not enter value here",IF(G421="1 - Low",VLOOKUP(B421,'Income Limit'!$D$14:$L$20,8,FALSE),IF(G421="2 - High",VLOOKUP(B421,'Income Limit'!$D$14:$I$20,6,FALSE),IF(D421="HCD",VLOOKUP(B421,'Income Limit'!$D$2:$S$7,MATCH(H421,'Income Limit'!$D$1:$S$1,0),0),VLOOKUP(B421,'Income Limit'!$D$8:$S$13,MATCH(H421,'Income Limit'!$D$1:$S$1,0),0)))))</f>
        <v>Do not enter value here</v>
      </c>
      <c r="AH421" s="72" t="str">
        <f t="shared" si="163"/>
        <v>Do not enter value here</v>
      </c>
    </row>
    <row r="422" spans="1:34" ht="43.2">
      <c r="A422" s="65"/>
      <c r="B422" s="65"/>
      <c r="C422" s="65"/>
      <c r="D422" s="65"/>
      <c r="E422" s="55" t="s">
        <v>53</v>
      </c>
      <c r="F422" s="55" t="str">
        <f t="shared" si="156"/>
        <v>Enter value</v>
      </c>
      <c r="G422" s="55" t="str">
        <f t="shared" si="157"/>
        <v>Enter value</v>
      </c>
      <c r="H422" s="58" t="str">
        <f t="shared" si="158"/>
        <v>Enter value</v>
      </c>
      <c r="I422" s="55" t="str">
        <f t="shared" si="157"/>
        <v>Enter value</v>
      </c>
      <c r="J422" s="56" t="str">
        <f t="shared" si="142"/>
        <v>Enter value</v>
      </c>
      <c r="K422" s="56" t="str">
        <f t="shared" si="143"/>
        <v>Enter value</v>
      </c>
      <c r="L422" s="57" t="str">
        <f t="shared" si="144"/>
        <v>Enter value</v>
      </c>
      <c r="M422" s="57" t="str">
        <f t="shared" si="145"/>
        <v>Enter value</v>
      </c>
      <c r="N422" s="55" t="str">
        <f t="shared" si="146"/>
        <v>Enter value</v>
      </c>
      <c r="O422" s="55" t="str">
        <f t="shared" si="147"/>
        <v>Enter value</v>
      </c>
      <c r="P422" s="55" t="str">
        <f t="shared" si="159"/>
        <v>Enter value</v>
      </c>
      <c r="Q422" s="56" t="str">
        <f t="shared" si="148"/>
        <v>Enter value</v>
      </c>
      <c r="R422" s="57" t="str">
        <f t="shared" si="160"/>
        <v>Enter value</v>
      </c>
      <c r="S422" s="58" t="str">
        <f t="shared" si="149"/>
        <v>Enter value</v>
      </c>
      <c r="T422" s="55" t="str">
        <f t="shared" si="164"/>
        <v>Enter value</v>
      </c>
      <c r="U422" s="56" t="str">
        <f t="shared" si="150"/>
        <v>Enter value</v>
      </c>
      <c r="V422" s="57" t="str">
        <f t="shared" si="151"/>
        <v>Enter value</v>
      </c>
      <c r="W422" s="55" t="str">
        <f t="shared" si="161"/>
        <v>Enter value</v>
      </c>
      <c r="X422" s="55" t="str">
        <f t="shared" si="161"/>
        <v>Enter value</v>
      </c>
      <c r="Y422" s="57" t="str">
        <f t="shared" si="155"/>
        <v>Enter value</v>
      </c>
      <c r="Z422" s="55" t="str">
        <f t="shared" si="161"/>
        <v>Enter value</v>
      </c>
      <c r="AA422" s="57" t="str">
        <f t="shared" si="152"/>
        <v>Enter value</v>
      </c>
      <c r="AB422" s="55" t="str">
        <f t="shared" si="153"/>
        <v>Enter value</v>
      </c>
      <c r="AC422" s="55" t="str">
        <f t="shared" si="154"/>
        <v>Enter value</v>
      </c>
      <c r="AD422" s="70" t="str">
        <f t="shared" si="162"/>
        <v>Do not enter value here</v>
      </c>
      <c r="AE422" s="70" t="str">
        <f>IF(OR(H422="Enter Value",H422="Leave Blank"),"Do not enter value here",IF(G422="1 - Low",VLOOKUP(B422,'Rent Limts'!$D$14:$L$20,8,FALSE),IF(G422="2 - High",VLOOKUP(B422,'Rent Limts'!$D$14:$I$20,6,FALSE),IF(D422="HCD",VLOOKUP(B422,'Rent Limts'!$D$2:$S$7,MATCH(H422,'Rent Limts'!$D$1:$S$1,0),0),VLOOKUP(B422,'Rent Limts'!$D$8:$S$13,MATCH(H422,'Rent Limts'!$D$1:$S$1,0),0)))))</f>
        <v>Do not enter value here</v>
      </c>
      <c r="AF422" s="71" t="str">
        <f t="shared" si="165"/>
        <v>Do not enter value here</v>
      </c>
      <c r="AG422" s="70" t="str">
        <f>IF(OR(H422="Enter Value",H422="Leave Blank"),"Do not enter value here",IF(G422="1 - Low",VLOOKUP(B422,'Income Limit'!$D$14:$L$20,8,FALSE),IF(G422="2 - High",VLOOKUP(B422,'Income Limit'!$D$14:$I$20,6,FALSE),IF(D422="HCD",VLOOKUP(B422,'Income Limit'!$D$2:$S$7,MATCH(H422,'Income Limit'!$D$1:$S$1,0),0),VLOOKUP(B422,'Income Limit'!$D$8:$S$13,MATCH(H422,'Income Limit'!$D$1:$S$1,0),0)))))</f>
        <v>Do not enter value here</v>
      </c>
      <c r="AH422" s="72" t="str">
        <f t="shared" si="163"/>
        <v>Do not enter value here</v>
      </c>
    </row>
    <row r="423" spans="1:34" ht="43.2">
      <c r="A423" s="65"/>
      <c r="B423" s="65"/>
      <c r="C423" s="65"/>
      <c r="D423" s="65"/>
      <c r="E423" s="55" t="s">
        <v>53</v>
      </c>
      <c r="F423" s="55" t="str">
        <f t="shared" si="156"/>
        <v>Enter value</v>
      </c>
      <c r="G423" s="55" t="str">
        <f t="shared" si="157"/>
        <v>Enter value</v>
      </c>
      <c r="H423" s="58" t="str">
        <f t="shared" si="158"/>
        <v>Enter value</v>
      </c>
      <c r="I423" s="55" t="str">
        <f t="shared" si="157"/>
        <v>Enter value</v>
      </c>
      <c r="J423" s="56" t="str">
        <f t="shared" si="142"/>
        <v>Enter value</v>
      </c>
      <c r="K423" s="56" t="str">
        <f t="shared" si="143"/>
        <v>Enter value</v>
      </c>
      <c r="L423" s="57" t="str">
        <f t="shared" si="144"/>
        <v>Enter value</v>
      </c>
      <c r="M423" s="57" t="str">
        <f t="shared" si="145"/>
        <v>Enter value</v>
      </c>
      <c r="N423" s="55" t="str">
        <f t="shared" si="146"/>
        <v>Enter value</v>
      </c>
      <c r="O423" s="55" t="str">
        <f t="shared" si="147"/>
        <v>Enter value</v>
      </c>
      <c r="P423" s="55" t="str">
        <f t="shared" si="159"/>
        <v>Enter value</v>
      </c>
      <c r="Q423" s="56" t="str">
        <f t="shared" si="148"/>
        <v>Enter value</v>
      </c>
      <c r="R423" s="57" t="str">
        <f t="shared" si="160"/>
        <v>Enter value</v>
      </c>
      <c r="S423" s="58" t="str">
        <f t="shared" si="149"/>
        <v>Enter value</v>
      </c>
      <c r="T423" s="55" t="str">
        <f t="shared" si="164"/>
        <v>Enter value</v>
      </c>
      <c r="U423" s="56" t="str">
        <f t="shared" si="150"/>
        <v>Enter value</v>
      </c>
      <c r="V423" s="57" t="str">
        <f t="shared" si="151"/>
        <v>Enter value</v>
      </c>
      <c r="W423" s="55" t="str">
        <f t="shared" si="161"/>
        <v>Enter value</v>
      </c>
      <c r="X423" s="55" t="str">
        <f t="shared" si="161"/>
        <v>Enter value</v>
      </c>
      <c r="Y423" s="57" t="str">
        <f t="shared" si="155"/>
        <v>Enter value</v>
      </c>
      <c r="Z423" s="55" t="str">
        <f t="shared" si="161"/>
        <v>Enter value</v>
      </c>
      <c r="AA423" s="57" t="str">
        <f t="shared" si="152"/>
        <v>Enter value</v>
      </c>
      <c r="AB423" s="55" t="str">
        <f t="shared" si="153"/>
        <v>Enter value</v>
      </c>
      <c r="AC423" s="55" t="str">
        <f t="shared" si="154"/>
        <v>Enter value</v>
      </c>
      <c r="AD423" s="70" t="str">
        <f t="shared" si="162"/>
        <v>Do not enter value here</v>
      </c>
      <c r="AE423" s="70" t="str">
        <f>IF(OR(H423="Enter Value",H423="Leave Blank"),"Do not enter value here",IF(G423="1 - Low",VLOOKUP(B423,'Rent Limts'!$D$14:$L$20,8,FALSE),IF(G423="2 - High",VLOOKUP(B423,'Rent Limts'!$D$14:$I$20,6,FALSE),IF(D423="HCD",VLOOKUP(B423,'Rent Limts'!$D$2:$S$7,MATCH(H423,'Rent Limts'!$D$1:$S$1,0),0),VLOOKUP(B423,'Rent Limts'!$D$8:$S$13,MATCH(H423,'Rent Limts'!$D$1:$S$1,0),0)))))</f>
        <v>Do not enter value here</v>
      </c>
      <c r="AF423" s="71" t="str">
        <f t="shared" si="165"/>
        <v>Do not enter value here</v>
      </c>
      <c r="AG423" s="70" t="str">
        <f>IF(OR(H423="Enter Value",H423="Leave Blank"),"Do not enter value here",IF(G423="1 - Low",VLOOKUP(B423,'Income Limit'!$D$14:$L$20,8,FALSE),IF(G423="2 - High",VLOOKUP(B423,'Income Limit'!$D$14:$I$20,6,FALSE),IF(D423="HCD",VLOOKUP(B423,'Income Limit'!$D$2:$S$7,MATCH(H423,'Income Limit'!$D$1:$S$1,0),0),VLOOKUP(B423,'Income Limit'!$D$8:$S$13,MATCH(H423,'Income Limit'!$D$1:$S$1,0),0)))))</f>
        <v>Do not enter value here</v>
      </c>
      <c r="AH423" s="72" t="str">
        <f t="shared" si="163"/>
        <v>Do not enter value here</v>
      </c>
    </row>
    <row r="424" spans="1:34" ht="43.2">
      <c r="A424" s="65"/>
      <c r="B424" s="65"/>
      <c r="C424" s="65"/>
      <c r="D424" s="65"/>
      <c r="E424" s="55" t="s">
        <v>53</v>
      </c>
      <c r="F424" s="55" t="str">
        <f t="shared" si="156"/>
        <v>Enter value</v>
      </c>
      <c r="G424" s="55" t="str">
        <f t="shared" si="157"/>
        <v>Enter value</v>
      </c>
      <c r="H424" s="58" t="str">
        <f t="shared" si="158"/>
        <v>Enter value</v>
      </c>
      <c r="I424" s="55" t="str">
        <f t="shared" si="157"/>
        <v>Enter value</v>
      </c>
      <c r="J424" s="56" t="str">
        <f t="shared" si="142"/>
        <v>Enter value</v>
      </c>
      <c r="K424" s="56" t="str">
        <f t="shared" si="143"/>
        <v>Enter value</v>
      </c>
      <c r="L424" s="57" t="str">
        <f t="shared" si="144"/>
        <v>Enter value</v>
      </c>
      <c r="M424" s="57" t="str">
        <f t="shared" si="145"/>
        <v>Enter value</v>
      </c>
      <c r="N424" s="55" t="str">
        <f t="shared" si="146"/>
        <v>Enter value</v>
      </c>
      <c r="O424" s="55" t="str">
        <f t="shared" si="147"/>
        <v>Enter value</v>
      </c>
      <c r="P424" s="55" t="str">
        <f t="shared" si="159"/>
        <v>Enter value</v>
      </c>
      <c r="Q424" s="56" t="str">
        <f t="shared" si="148"/>
        <v>Enter value</v>
      </c>
      <c r="R424" s="57" t="str">
        <f t="shared" si="160"/>
        <v>Enter value</v>
      </c>
      <c r="S424" s="58" t="str">
        <f t="shared" si="149"/>
        <v>Enter value</v>
      </c>
      <c r="T424" s="55" t="str">
        <f t="shared" si="164"/>
        <v>Enter value</v>
      </c>
      <c r="U424" s="56" t="str">
        <f t="shared" si="150"/>
        <v>Enter value</v>
      </c>
      <c r="V424" s="57" t="str">
        <f t="shared" si="151"/>
        <v>Enter value</v>
      </c>
      <c r="W424" s="55" t="str">
        <f t="shared" si="161"/>
        <v>Enter value</v>
      </c>
      <c r="X424" s="55" t="str">
        <f t="shared" si="161"/>
        <v>Enter value</v>
      </c>
      <c r="Y424" s="57" t="str">
        <f t="shared" si="155"/>
        <v>Enter value</v>
      </c>
      <c r="Z424" s="55" t="str">
        <f t="shared" si="161"/>
        <v>Enter value</v>
      </c>
      <c r="AA424" s="57" t="str">
        <f t="shared" si="152"/>
        <v>Enter value</v>
      </c>
      <c r="AB424" s="55" t="str">
        <f t="shared" si="153"/>
        <v>Enter value</v>
      </c>
      <c r="AC424" s="55" t="str">
        <f t="shared" si="154"/>
        <v>Enter value</v>
      </c>
      <c r="AD424" s="70" t="str">
        <f t="shared" si="162"/>
        <v>Do not enter value here</v>
      </c>
      <c r="AE424" s="70" t="str">
        <f>IF(OR(H424="Enter Value",H424="Leave Blank"),"Do not enter value here",IF(G424="1 - Low",VLOOKUP(B424,'Rent Limts'!$D$14:$L$20,8,FALSE),IF(G424="2 - High",VLOOKUP(B424,'Rent Limts'!$D$14:$I$20,6,FALSE),IF(D424="HCD",VLOOKUP(B424,'Rent Limts'!$D$2:$S$7,MATCH(H424,'Rent Limts'!$D$1:$S$1,0),0),VLOOKUP(B424,'Rent Limts'!$D$8:$S$13,MATCH(H424,'Rent Limts'!$D$1:$S$1,0),0)))))</f>
        <v>Do not enter value here</v>
      </c>
      <c r="AF424" s="71" t="str">
        <f t="shared" si="165"/>
        <v>Do not enter value here</v>
      </c>
      <c r="AG424" s="70" t="str">
        <f>IF(OR(H424="Enter Value",H424="Leave Blank"),"Do not enter value here",IF(G424="1 - Low",VLOOKUP(B424,'Income Limit'!$D$14:$L$20,8,FALSE),IF(G424="2 - High",VLOOKUP(B424,'Income Limit'!$D$14:$I$20,6,FALSE),IF(D424="HCD",VLOOKUP(B424,'Income Limit'!$D$2:$S$7,MATCH(H424,'Income Limit'!$D$1:$S$1,0),0),VLOOKUP(B424,'Income Limit'!$D$8:$S$13,MATCH(H424,'Income Limit'!$D$1:$S$1,0),0)))))</f>
        <v>Do not enter value here</v>
      </c>
      <c r="AH424" s="72" t="str">
        <f t="shared" si="163"/>
        <v>Do not enter value here</v>
      </c>
    </row>
    <row r="425" spans="1:34" ht="43.2">
      <c r="A425" s="65"/>
      <c r="B425" s="65"/>
      <c r="C425" s="65"/>
      <c r="D425" s="65"/>
      <c r="E425" s="55" t="s">
        <v>53</v>
      </c>
      <c r="F425" s="55" t="str">
        <f t="shared" si="156"/>
        <v>Enter value</v>
      </c>
      <c r="G425" s="55" t="str">
        <f t="shared" si="157"/>
        <v>Enter value</v>
      </c>
      <c r="H425" s="58" t="str">
        <f t="shared" si="158"/>
        <v>Enter value</v>
      </c>
      <c r="I425" s="55" t="str">
        <f t="shared" si="157"/>
        <v>Enter value</v>
      </c>
      <c r="J425" s="56" t="str">
        <f t="shared" si="142"/>
        <v>Enter value</v>
      </c>
      <c r="K425" s="56" t="str">
        <f t="shared" si="143"/>
        <v>Enter value</v>
      </c>
      <c r="L425" s="57" t="str">
        <f t="shared" si="144"/>
        <v>Enter value</v>
      </c>
      <c r="M425" s="57" t="str">
        <f t="shared" si="145"/>
        <v>Enter value</v>
      </c>
      <c r="N425" s="55" t="str">
        <f t="shared" si="146"/>
        <v>Enter value</v>
      </c>
      <c r="O425" s="55" t="str">
        <f t="shared" si="147"/>
        <v>Enter value</v>
      </c>
      <c r="P425" s="55" t="str">
        <f t="shared" si="159"/>
        <v>Enter value</v>
      </c>
      <c r="Q425" s="56" t="str">
        <f t="shared" si="148"/>
        <v>Enter value</v>
      </c>
      <c r="R425" s="57" t="str">
        <f t="shared" si="160"/>
        <v>Enter value</v>
      </c>
      <c r="S425" s="58" t="str">
        <f t="shared" si="149"/>
        <v>Enter value</v>
      </c>
      <c r="T425" s="55" t="str">
        <f t="shared" si="164"/>
        <v>Enter value</v>
      </c>
      <c r="U425" s="56" t="str">
        <f t="shared" si="150"/>
        <v>Enter value</v>
      </c>
      <c r="V425" s="57" t="str">
        <f t="shared" si="151"/>
        <v>Enter value</v>
      </c>
      <c r="W425" s="55" t="str">
        <f t="shared" si="161"/>
        <v>Enter value</v>
      </c>
      <c r="X425" s="55" t="str">
        <f t="shared" si="161"/>
        <v>Enter value</v>
      </c>
      <c r="Y425" s="57" t="str">
        <f t="shared" si="155"/>
        <v>Enter value</v>
      </c>
      <c r="Z425" s="55" t="str">
        <f t="shared" si="161"/>
        <v>Enter value</v>
      </c>
      <c r="AA425" s="57" t="str">
        <f t="shared" si="152"/>
        <v>Enter value</v>
      </c>
      <c r="AB425" s="55" t="str">
        <f t="shared" si="153"/>
        <v>Enter value</v>
      </c>
      <c r="AC425" s="55" t="str">
        <f t="shared" si="154"/>
        <v>Enter value</v>
      </c>
      <c r="AD425" s="70" t="str">
        <f t="shared" si="162"/>
        <v>Do not enter value here</v>
      </c>
      <c r="AE425" s="70" t="str">
        <f>IF(OR(H425="Enter Value",H425="Leave Blank"),"Do not enter value here",IF(G425="1 - Low",VLOOKUP(B425,'Rent Limts'!$D$14:$L$20,8,FALSE),IF(G425="2 - High",VLOOKUP(B425,'Rent Limts'!$D$14:$I$20,6,FALSE),IF(D425="HCD",VLOOKUP(B425,'Rent Limts'!$D$2:$S$7,MATCH(H425,'Rent Limts'!$D$1:$S$1,0),0),VLOOKUP(B425,'Rent Limts'!$D$8:$S$13,MATCH(H425,'Rent Limts'!$D$1:$S$1,0),0)))))</f>
        <v>Do not enter value here</v>
      </c>
      <c r="AF425" s="71" t="str">
        <f t="shared" si="165"/>
        <v>Do not enter value here</v>
      </c>
      <c r="AG425" s="70" t="str">
        <f>IF(OR(H425="Enter Value",H425="Leave Blank"),"Do not enter value here",IF(G425="1 - Low",VLOOKUP(B425,'Income Limit'!$D$14:$L$20,8,FALSE),IF(G425="2 - High",VLOOKUP(B425,'Income Limit'!$D$14:$I$20,6,FALSE),IF(D425="HCD",VLOOKUP(B425,'Income Limit'!$D$2:$S$7,MATCH(H425,'Income Limit'!$D$1:$S$1,0),0),VLOOKUP(B425,'Income Limit'!$D$8:$S$13,MATCH(H425,'Income Limit'!$D$1:$S$1,0),0)))))</f>
        <v>Do not enter value here</v>
      </c>
      <c r="AH425" s="72" t="str">
        <f t="shared" si="163"/>
        <v>Do not enter value here</v>
      </c>
    </row>
    <row r="426" spans="1:34" ht="43.2">
      <c r="A426" s="65"/>
      <c r="B426" s="65"/>
      <c r="C426" s="65"/>
      <c r="D426" s="65"/>
      <c r="E426" s="55" t="s">
        <v>53</v>
      </c>
      <c r="F426" s="55" t="str">
        <f t="shared" si="156"/>
        <v>Enter value</v>
      </c>
      <c r="G426" s="55" t="str">
        <f t="shared" si="157"/>
        <v>Enter value</v>
      </c>
      <c r="H426" s="58" t="str">
        <f t="shared" si="158"/>
        <v>Enter value</v>
      </c>
      <c r="I426" s="55" t="str">
        <f t="shared" si="157"/>
        <v>Enter value</v>
      </c>
      <c r="J426" s="56" t="str">
        <f t="shared" si="142"/>
        <v>Enter value</v>
      </c>
      <c r="K426" s="56" t="str">
        <f t="shared" si="143"/>
        <v>Enter value</v>
      </c>
      <c r="L426" s="57" t="str">
        <f t="shared" si="144"/>
        <v>Enter value</v>
      </c>
      <c r="M426" s="57" t="str">
        <f t="shared" si="145"/>
        <v>Enter value</v>
      </c>
      <c r="N426" s="55" t="str">
        <f t="shared" si="146"/>
        <v>Enter value</v>
      </c>
      <c r="O426" s="55" t="str">
        <f t="shared" si="147"/>
        <v>Enter value</v>
      </c>
      <c r="P426" s="55" t="str">
        <f t="shared" si="159"/>
        <v>Enter value</v>
      </c>
      <c r="Q426" s="56" t="str">
        <f t="shared" si="148"/>
        <v>Enter value</v>
      </c>
      <c r="R426" s="57" t="str">
        <f t="shared" si="160"/>
        <v>Enter value</v>
      </c>
      <c r="S426" s="58" t="str">
        <f t="shared" si="149"/>
        <v>Enter value</v>
      </c>
      <c r="T426" s="55" t="str">
        <f t="shared" si="164"/>
        <v>Enter value</v>
      </c>
      <c r="U426" s="56" t="str">
        <f t="shared" si="150"/>
        <v>Enter value</v>
      </c>
      <c r="V426" s="57" t="str">
        <f t="shared" si="151"/>
        <v>Enter value</v>
      </c>
      <c r="W426" s="55" t="str">
        <f t="shared" si="161"/>
        <v>Enter value</v>
      </c>
      <c r="X426" s="55" t="str">
        <f t="shared" si="161"/>
        <v>Enter value</v>
      </c>
      <c r="Y426" s="57" t="str">
        <f t="shared" si="155"/>
        <v>Enter value</v>
      </c>
      <c r="Z426" s="55" t="str">
        <f t="shared" si="161"/>
        <v>Enter value</v>
      </c>
      <c r="AA426" s="57" t="str">
        <f t="shared" si="152"/>
        <v>Enter value</v>
      </c>
      <c r="AB426" s="55" t="str">
        <f t="shared" si="153"/>
        <v>Enter value</v>
      </c>
      <c r="AC426" s="55" t="str">
        <f t="shared" si="154"/>
        <v>Enter value</v>
      </c>
      <c r="AD426" s="70" t="str">
        <f t="shared" si="162"/>
        <v>Do not enter value here</v>
      </c>
      <c r="AE426" s="70" t="str">
        <f>IF(OR(H426="Enter Value",H426="Leave Blank"),"Do not enter value here",IF(G426="1 - Low",VLOOKUP(B426,'Rent Limts'!$D$14:$L$20,8,FALSE),IF(G426="2 - High",VLOOKUP(B426,'Rent Limts'!$D$14:$I$20,6,FALSE),IF(D426="HCD",VLOOKUP(B426,'Rent Limts'!$D$2:$S$7,MATCH(H426,'Rent Limts'!$D$1:$S$1,0),0),VLOOKUP(B426,'Rent Limts'!$D$8:$S$13,MATCH(H426,'Rent Limts'!$D$1:$S$1,0),0)))))</f>
        <v>Do not enter value here</v>
      </c>
      <c r="AF426" s="71" t="str">
        <f t="shared" si="165"/>
        <v>Do not enter value here</v>
      </c>
      <c r="AG426" s="70" t="str">
        <f>IF(OR(H426="Enter Value",H426="Leave Blank"),"Do not enter value here",IF(G426="1 - Low",VLOOKUP(B426,'Income Limit'!$D$14:$L$20,8,FALSE),IF(G426="2 - High",VLOOKUP(B426,'Income Limit'!$D$14:$I$20,6,FALSE),IF(D426="HCD",VLOOKUP(B426,'Income Limit'!$D$2:$S$7,MATCH(H426,'Income Limit'!$D$1:$S$1,0),0),VLOOKUP(B426,'Income Limit'!$D$8:$S$13,MATCH(H426,'Income Limit'!$D$1:$S$1,0),0)))))</f>
        <v>Do not enter value here</v>
      </c>
      <c r="AH426" s="72" t="str">
        <f t="shared" si="163"/>
        <v>Do not enter value here</v>
      </c>
    </row>
    <row r="427" spans="1:34" ht="43.2">
      <c r="A427" s="65"/>
      <c r="B427" s="65"/>
      <c r="C427" s="65"/>
      <c r="D427" s="65"/>
      <c r="E427" s="55" t="s">
        <v>53</v>
      </c>
      <c r="F427" s="55" t="str">
        <f t="shared" si="156"/>
        <v>Enter value</v>
      </c>
      <c r="G427" s="55" t="str">
        <f t="shared" si="157"/>
        <v>Enter value</v>
      </c>
      <c r="H427" s="58" t="str">
        <f t="shared" si="158"/>
        <v>Enter value</v>
      </c>
      <c r="I427" s="55" t="str">
        <f t="shared" si="157"/>
        <v>Enter value</v>
      </c>
      <c r="J427" s="56" t="str">
        <f t="shared" si="142"/>
        <v>Enter value</v>
      </c>
      <c r="K427" s="56" t="str">
        <f t="shared" si="143"/>
        <v>Enter value</v>
      </c>
      <c r="L427" s="57" t="str">
        <f t="shared" si="144"/>
        <v>Enter value</v>
      </c>
      <c r="M427" s="57" t="str">
        <f t="shared" si="145"/>
        <v>Enter value</v>
      </c>
      <c r="N427" s="55" t="str">
        <f t="shared" si="146"/>
        <v>Enter value</v>
      </c>
      <c r="O427" s="55" t="str">
        <f t="shared" si="147"/>
        <v>Enter value</v>
      </c>
      <c r="P427" s="55" t="str">
        <f t="shared" si="159"/>
        <v>Enter value</v>
      </c>
      <c r="Q427" s="56" t="str">
        <f t="shared" si="148"/>
        <v>Enter value</v>
      </c>
      <c r="R427" s="57" t="str">
        <f t="shared" si="160"/>
        <v>Enter value</v>
      </c>
      <c r="S427" s="58" t="str">
        <f t="shared" si="149"/>
        <v>Enter value</v>
      </c>
      <c r="T427" s="55" t="str">
        <f t="shared" si="164"/>
        <v>Enter value</v>
      </c>
      <c r="U427" s="56" t="str">
        <f t="shared" si="150"/>
        <v>Enter value</v>
      </c>
      <c r="V427" s="57" t="str">
        <f t="shared" si="151"/>
        <v>Enter value</v>
      </c>
      <c r="W427" s="55" t="str">
        <f t="shared" si="161"/>
        <v>Enter value</v>
      </c>
      <c r="X427" s="55" t="str">
        <f t="shared" si="161"/>
        <v>Enter value</v>
      </c>
      <c r="Y427" s="57" t="str">
        <f t="shared" si="155"/>
        <v>Enter value</v>
      </c>
      <c r="Z427" s="55" t="str">
        <f t="shared" si="161"/>
        <v>Enter value</v>
      </c>
      <c r="AA427" s="57" t="str">
        <f t="shared" si="152"/>
        <v>Enter value</v>
      </c>
      <c r="AB427" s="55" t="str">
        <f t="shared" si="153"/>
        <v>Enter value</v>
      </c>
      <c r="AC427" s="55" t="str">
        <f t="shared" si="154"/>
        <v>Enter value</v>
      </c>
      <c r="AD427" s="70" t="str">
        <f t="shared" si="162"/>
        <v>Do not enter value here</v>
      </c>
      <c r="AE427" s="70" t="str">
        <f>IF(OR(H427="Enter Value",H427="Leave Blank"),"Do not enter value here",IF(G427="1 - Low",VLOOKUP(B427,'Rent Limts'!$D$14:$L$20,8,FALSE),IF(G427="2 - High",VLOOKUP(B427,'Rent Limts'!$D$14:$I$20,6,FALSE),IF(D427="HCD",VLOOKUP(B427,'Rent Limts'!$D$2:$S$7,MATCH(H427,'Rent Limts'!$D$1:$S$1,0),0),VLOOKUP(B427,'Rent Limts'!$D$8:$S$13,MATCH(H427,'Rent Limts'!$D$1:$S$1,0),0)))))</f>
        <v>Do not enter value here</v>
      </c>
      <c r="AF427" s="71" t="str">
        <f t="shared" si="165"/>
        <v>Do not enter value here</v>
      </c>
      <c r="AG427" s="70" t="str">
        <f>IF(OR(H427="Enter Value",H427="Leave Blank"),"Do not enter value here",IF(G427="1 - Low",VLOOKUP(B427,'Income Limit'!$D$14:$L$20,8,FALSE),IF(G427="2 - High",VLOOKUP(B427,'Income Limit'!$D$14:$I$20,6,FALSE),IF(D427="HCD",VLOOKUP(B427,'Income Limit'!$D$2:$S$7,MATCH(H427,'Income Limit'!$D$1:$S$1,0),0),VLOOKUP(B427,'Income Limit'!$D$8:$S$13,MATCH(H427,'Income Limit'!$D$1:$S$1,0),0)))))</f>
        <v>Do not enter value here</v>
      </c>
      <c r="AH427" s="72" t="str">
        <f t="shared" si="163"/>
        <v>Do not enter value here</v>
      </c>
    </row>
    <row r="428" spans="1:34" ht="43.2">
      <c r="A428" s="65"/>
      <c r="B428" s="65"/>
      <c r="C428" s="65"/>
      <c r="D428" s="65"/>
      <c r="E428" s="55" t="s">
        <v>53</v>
      </c>
      <c r="F428" s="55" t="str">
        <f t="shared" si="156"/>
        <v>Enter value</v>
      </c>
      <c r="G428" s="55" t="str">
        <f t="shared" si="157"/>
        <v>Enter value</v>
      </c>
      <c r="H428" s="58" t="str">
        <f t="shared" si="158"/>
        <v>Enter value</v>
      </c>
      <c r="I428" s="55" t="str">
        <f t="shared" si="157"/>
        <v>Enter value</v>
      </c>
      <c r="J428" s="56" t="str">
        <f t="shared" si="142"/>
        <v>Enter value</v>
      </c>
      <c r="K428" s="56" t="str">
        <f t="shared" si="143"/>
        <v>Enter value</v>
      </c>
      <c r="L428" s="57" t="str">
        <f t="shared" si="144"/>
        <v>Enter value</v>
      </c>
      <c r="M428" s="57" t="str">
        <f t="shared" si="145"/>
        <v>Enter value</v>
      </c>
      <c r="N428" s="55" t="str">
        <f t="shared" si="146"/>
        <v>Enter value</v>
      </c>
      <c r="O428" s="55" t="str">
        <f t="shared" si="147"/>
        <v>Enter value</v>
      </c>
      <c r="P428" s="55" t="str">
        <f t="shared" si="159"/>
        <v>Enter value</v>
      </c>
      <c r="Q428" s="56" t="str">
        <f t="shared" si="148"/>
        <v>Enter value</v>
      </c>
      <c r="R428" s="57" t="str">
        <f t="shared" si="160"/>
        <v>Enter value</v>
      </c>
      <c r="S428" s="58" t="str">
        <f t="shared" si="149"/>
        <v>Enter value</v>
      </c>
      <c r="T428" s="55" t="str">
        <f t="shared" si="164"/>
        <v>Enter value</v>
      </c>
      <c r="U428" s="56" t="str">
        <f t="shared" si="150"/>
        <v>Enter value</v>
      </c>
      <c r="V428" s="57" t="str">
        <f t="shared" si="151"/>
        <v>Enter value</v>
      </c>
      <c r="W428" s="55" t="str">
        <f t="shared" si="161"/>
        <v>Enter value</v>
      </c>
      <c r="X428" s="55" t="str">
        <f t="shared" si="161"/>
        <v>Enter value</v>
      </c>
      <c r="Y428" s="57" t="str">
        <f t="shared" si="155"/>
        <v>Enter value</v>
      </c>
      <c r="Z428" s="55" t="str">
        <f t="shared" si="161"/>
        <v>Enter value</v>
      </c>
      <c r="AA428" s="57" t="str">
        <f t="shared" si="152"/>
        <v>Enter value</v>
      </c>
      <c r="AB428" s="55" t="str">
        <f t="shared" si="153"/>
        <v>Enter value</v>
      </c>
      <c r="AC428" s="55" t="str">
        <f t="shared" si="154"/>
        <v>Enter value</v>
      </c>
      <c r="AD428" s="70" t="str">
        <f t="shared" si="162"/>
        <v>Do not enter value here</v>
      </c>
      <c r="AE428" s="70" t="str">
        <f>IF(OR(H428="Enter Value",H428="Leave Blank"),"Do not enter value here",IF(G428="1 - Low",VLOOKUP(B428,'Rent Limts'!$D$14:$L$20,8,FALSE),IF(G428="2 - High",VLOOKUP(B428,'Rent Limts'!$D$14:$I$20,6,FALSE),IF(D428="HCD",VLOOKUP(B428,'Rent Limts'!$D$2:$S$7,MATCH(H428,'Rent Limts'!$D$1:$S$1,0),0),VLOOKUP(B428,'Rent Limts'!$D$8:$S$13,MATCH(H428,'Rent Limts'!$D$1:$S$1,0),0)))))</f>
        <v>Do not enter value here</v>
      </c>
      <c r="AF428" s="71" t="str">
        <f t="shared" si="165"/>
        <v>Do not enter value here</v>
      </c>
      <c r="AG428" s="70" t="str">
        <f>IF(OR(H428="Enter Value",H428="Leave Blank"),"Do not enter value here",IF(G428="1 - Low",VLOOKUP(B428,'Income Limit'!$D$14:$L$20,8,FALSE),IF(G428="2 - High",VLOOKUP(B428,'Income Limit'!$D$14:$I$20,6,FALSE),IF(D428="HCD",VLOOKUP(B428,'Income Limit'!$D$2:$S$7,MATCH(H428,'Income Limit'!$D$1:$S$1,0),0),VLOOKUP(B428,'Income Limit'!$D$8:$S$13,MATCH(H428,'Income Limit'!$D$1:$S$1,0),0)))))</f>
        <v>Do not enter value here</v>
      </c>
      <c r="AH428" s="72" t="str">
        <f t="shared" si="163"/>
        <v>Do not enter value here</v>
      </c>
    </row>
    <row r="429" spans="1:34" ht="43.2">
      <c r="A429" s="65"/>
      <c r="B429" s="65"/>
      <c r="C429" s="65"/>
      <c r="D429" s="65"/>
      <c r="E429" s="55" t="s">
        <v>53</v>
      </c>
      <c r="F429" s="55" t="str">
        <f t="shared" si="156"/>
        <v>Enter value</v>
      </c>
      <c r="G429" s="55" t="str">
        <f t="shared" si="157"/>
        <v>Enter value</v>
      </c>
      <c r="H429" s="58" t="str">
        <f t="shared" si="158"/>
        <v>Enter value</v>
      </c>
      <c r="I429" s="55" t="str">
        <f t="shared" si="157"/>
        <v>Enter value</v>
      </c>
      <c r="J429" s="56" t="str">
        <f t="shared" si="142"/>
        <v>Enter value</v>
      </c>
      <c r="K429" s="56" t="str">
        <f t="shared" si="143"/>
        <v>Enter value</v>
      </c>
      <c r="L429" s="57" t="str">
        <f t="shared" si="144"/>
        <v>Enter value</v>
      </c>
      <c r="M429" s="57" t="str">
        <f t="shared" si="145"/>
        <v>Enter value</v>
      </c>
      <c r="N429" s="55" t="str">
        <f t="shared" si="146"/>
        <v>Enter value</v>
      </c>
      <c r="O429" s="55" t="str">
        <f t="shared" si="147"/>
        <v>Enter value</v>
      </c>
      <c r="P429" s="55" t="str">
        <f t="shared" si="159"/>
        <v>Enter value</v>
      </c>
      <c r="Q429" s="56" t="str">
        <f t="shared" si="148"/>
        <v>Enter value</v>
      </c>
      <c r="R429" s="57" t="str">
        <f t="shared" si="160"/>
        <v>Enter value</v>
      </c>
      <c r="S429" s="58" t="str">
        <f t="shared" si="149"/>
        <v>Enter value</v>
      </c>
      <c r="T429" s="55" t="str">
        <f t="shared" si="164"/>
        <v>Enter value</v>
      </c>
      <c r="U429" s="56" t="str">
        <f t="shared" si="150"/>
        <v>Enter value</v>
      </c>
      <c r="V429" s="57" t="str">
        <f t="shared" si="151"/>
        <v>Enter value</v>
      </c>
      <c r="W429" s="55" t="str">
        <f t="shared" si="161"/>
        <v>Enter value</v>
      </c>
      <c r="X429" s="55" t="str">
        <f t="shared" si="161"/>
        <v>Enter value</v>
      </c>
      <c r="Y429" s="57" t="str">
        <f t="shared" si="155"/>
        <v>Enter value</v>
      </c>
      <c r="Z429" s="55" t="str">
        <f t="shared" si="161"/>
        <v>Enter value</v>
      </c>
      <c r="AA429" s="57" t="str">
        <f t="shared" si="152"/>
        <v>Enter value</v>
      </c>
      <c r="AB429" s="55" t="str">
        <f t="shared" si="153"/>
        <v>Enter value</v>
      </c>
      <c r="AC429" s="55" t="str">
        <f t="shared" si="154"/>
        <v>Enter value</v>
      </c>
      <c r="AD429" s="70" t="str">
        <f t="shared" si="162"/>
        <v>Do not enter value here</v>
      </c>
      <c r="AE429" s="70" t="str">
        <f>IF(OR(H429="Enter Value",H429="Leave Blank"),"Do not enter value here",IF(G429="1 - Low",VLOOKUP(B429,'Rent Limts'!$D$14:$L$20,8,FALSE),IF(G429="2 - High",VLOOKUP(B429,'Rent Limts'!$D$14:$I$20,6,FALSE),IF(D429="HCD",VLOOKUP(B429,'Rent Limts'!$D$2:$S$7,MATCH(H429,'Rent Limts'!$D$1:$S$1,0),0),VLOOKUP(B429,'Rent Limts'!$D$8:$S$13,MATCH(H429,'Rent Limts'!$D$1:$S$1,0),0)))))</f>
        <v>Do not enter value here</v>
      </c>
      <c r="AF429" s="71" t="str">
        <f t="shared" si="165"/>
        <v>Do not enter value here</v>
      </c>
      <c r="AG429" s="70" t="str">
        <f>IF(OR(H429="Enter Value",H429="Leave Blank"),"Do not enter value here",IF(G429="1 - Low",VLOOKUP(B429,'Income Limit'!$D$14:$L$20,8,FALSE),IF(G429="2 - High",VLOOKUP(B429,'Income Limit'!$D$14:$I$20,6,FALSE),IF(D429="HCD",VLOOKUP(B429,'Income Limit'!$D$2:$S$7,MATCH(H429,'Income Limit'!$D$1:$S$1,0),0),VLOOKUP(B429,'Income Limit'!$D$8:$S$13,MATCH(H429,'Income Limit'!$D$1:$S$1,0),0)))))</f>
        <v>Do not enter value here</v>
      </c>
      <c r="AH429" s="72" t="str">
        <f t="shared" si="163"/>
        <v>Do not enter value here</v>
      </c>
    </row>
    <row r="430" spans="1:34" ht="43.2">
      <c r="A430" s="65"/>
      <c r="B430" s="65"/>
      <c r="C430" s="65"/>
      <c r="D430" s="65"/>
      <c r="E430" s="55" t="s">
        <v>53</v>
      </c>
      <c r="F430" s="55" t="str">
        <f t="shared" si="156"/>
        <v>Enter value</v>
      </c>
      <c r="G430" s="55" t="str">
        <f t="shared" si="157"/>
        <v>Enter value</v>
      </c>
      <c r="H430" s="58" t="str">
        <f t="shared" si="158"/>
        <v>Enter value</v>
      </c>
      <c r="I430" s="55" t="str">
        <f t="shared" si="157"/>
        <v>Enter value</v>
      </c>
      <c r="J430" s="56" t="str">
        <f t="shared" ref="J430:J493" si="166">IF(OR(E430="Staff",E430="vacant"),"Leave blank","Enter value")</f>
        <v>Enter value</v>
      </c>
      <c r="K430" s="56" t="str">
        <f t="shared" ref="K430:K493" si="167">IF(OR(E430="Staff",E430="vacant"),"Leave blank","Enter value")</f>
        <v>Enter value</v>
      </c>
      <c r="L430" s="57" t="str">
        <f t="shared" ref="L430:L493" si="168">IF(OR(E430="Staff",E430="vacant"),"Leave blank","Enter value")</f>
        <v>Enter value</v>
      </c>
      <c r="M430" s="57" t="str">
        <f t="shared" ref="M430:M493" si="169">IF(OR(E430="Staff",E430="vacant"),"Leave blank","Enter value")</f>
        <v>Enter value</v>
      </c>
      <c r="N430" s="55" t="str">
        <f t="shared" ref="N430:N493" si="170">IF(OR(E430="Staff",E430="vacant"),"Leave blank","Enter value")</f>
        <v>Enter value</v>
      </c>
      <c r="O430" s="55" t="str">
        <f t="shared" ref="O430:O493" si="171">IF(OR(E430="Staff",E430="vacant"),"Leave blank","Enter value")</f>
        <v>Enter value</v>
      </c>
      <c r="P430" s="55" t="str">
        <f t="shared" si="159"/>
        <v>Enter value</v>
      </c>
      <c r="Q430" s="56" t="str">
        <f t="shared" ref="Q430:Q493" si="172">IF(OR(E430="Staff",E430="vacant"),"Leave blank","Enter value")</f>
        <v>Enter value</v>
      </c>
      <c r="R430" s="57" t="str">
        <f t="shared" si="160"/>
        <v>Enter value</v>
      </c>
      <c r="S430" s="58" t="str">
        <f t="shared" ref="S430:S493" si="173">IF(OR(E430="Staff",E430="vacant"),"Leave blank","Enter value")</f>
        <v>Enter value</v>
      </c>
      <c r="T430" s="55" t="str">
        <f t="shared" si="164"/>
        <v>Enter value</v>
      </c>
      <c r="U430" s="56" t="str">
        <f t="shared" ref="U430:U493" si="174">IF(OR(E430="Staff",E430="vacant"),"Leave blank","Enter value")</f>
        <v>Enter value</v>
      </c>
      <c r="V430" s="57" t="str">
        <f t="shared" ref="V430:V493" si="175">IF(OR(E430="Staff",E430="vacant"),"Leave blank","Enter value")</f>
        <v>Enter value</v>
      </c>
      <c r="W430" s="55" t="str">
        <f t="shared" si="161"/>
        <v>Enter value</v>
      </c>
      <c r="X430" s="55" t="str">
        <f t="shared" si="161"/>
        <v>Enter value</v>
      </c>
      <c r="Y430" s="57" t="str">
        <f t="shared" si="155"/>
        <v>Enter value</v>
      </c>
      <c r="Z430" s="55" t="str">
        <f t="shared" si="161"/>
        <v>Enter value</v>
      </c>
      <c r="AA430" s="57" t="str">
        <f t="shared" ref="AA430:AA493" si="176">IF(OR(E430="Staff",E430="vacant"),"Leave blank","Enter value")</f>
        <v>Enter value</v>
      </c>
      <c r="AB430" s="55" t="str">
        <f t="shared" ref="AB430:AB493" si="177">IF(OR(E430="Staff",E430="vacant"),"Leave blank","Enter value")</f>
        <v>Enter value</v>
      </c>
      <c r="AC430" s="55" t="str">
        <f t="shared" ref="AC430:AC493" si="178">IF(OR(E430="Staff",E430="vacant"),"Leave blank","Enter value")</f>
        <v>Enter value</v>
      </c>
      <c r="AD430" s="70" t="str">
        <f t="shared" si="162"/>
        <v>Do not enter value here</v>
      </c>
      <c r="AE430" s="70" t="str">
        <f>IF(OR(H430="Enter Value",H430="Leave Blank"),"Do not enter value here",IF(G430="1 - Low",VLOOKUP(B430,'Rent Limts'!$D$14:$L$20,8,FALSE),IF(G430="2 - High",VLOOKUP(B430,'Rent Limts'!$D$14:$I$20,6,FALSE),IF(D430="HCD",VLOOKUP(B430,'Rent Limts'!$D$2:$S$7,MATCH(H430,'Rent Limts'!$D$1:$S$1,0),0),VLOOKUP(B430,'Rent Limts'!$D$8:$S$13,MATCH(H430,'Rent Limts'!$D$1:$S$1,0),0)))))</f>
        <v>Do not enter value here</v>
      </c>
      <c r="AF430" s="71" t="str">
        <f t="shared" si="165"/>
        <v>Do not enter value here</v>
      </c>
      <c r="AG430" s="70" t="str">
        <f>IF(OR(H430="Enter Value",H430="Leave Blank"),"Do not enter value here",IF(G430="1 - Low",VLOOKUP(B430,'Income Limit'!$D$14:$L$20,8,FALSE),IF(G430="2 - High",VLOOKUP(B430,'Income Limit'!$D$14:$I$20,6,FALSE),IF(D430="HCD",VLOOKUP(B430,'Income Limit'!$D$2:$S$7,MATCH(H430,'Income Limit'!$D$1:$S$1,0),0),VLOOKUP(B430,'Income Limit'!$D$8:$S$13,MATCH(H430,'Income Limit'!$D$1:$S$1,0),0)))))</f>
        <v>Do not enter value here</v>
      </c>
      <c r="AH430" s="72" t="str">
        <f t="shared" si="163"/>
        <v>Do not enter value here</v>
      </c>
    </row>
    <row r="431" spans="1:34" ht="43.2">
      <c r="A431" s="65"/>
      <c r="B431" s="65"/>
      <c r="C431" s="65"/>
      <c r="D431" s="65"/>
      <c r="E431" s="55" t="s">
        <v>53</v>
      </c>
      <c r="F431" s="55" t="str">
        <f t="shared" si="156"/>
        <v>Enter value</v>
      </c>
      <c r="G431" s="55" t="str">
        <f t="shared" si="157"/>
        <v>Enter value</v>
      </c>
      <c r="H431" s="58" t="str">
        <f t="shared" si="158"/>
        <v>Enter value</v>
      </c>
      <c r="I431" s="55" t="str">
        <f t="shared" si="157"/>
        <v>Enter value</v>
      </c>
      <c r="J431" s="56" t="str">
        <f t="shared" si="166"/>
        <v>Enter value</v>
      </c>
      <c r="K431" s="56" t="str">
        <f t="shared" si="167"/>
        <v>Enter value</v>
      </c>
      <c r="L431" s="57" t="str">
        <f t="shared" si="168"/>
        <v>Enter value</v>
      </c>
      <c r="M431" s="57" t="str">
        <f t="shared" si="169"/>
        <v>Enter value</v>
      </c>
      <c r="N431" s="55" t="str">
        <f t="shared" si="170"/>
        <v>Enter value</v>
      </c>
      <c r="O431" s="55" t="str">
        <f t="shared" si="171"/>
        <v>Enter value</v>
      </c>
      <c r="P431" s="55" t="str">
        <f t="shared" si="159"/>
        <v>Enter value</v>
      </c>
      <c r="Q431" s="56" t="str">
        <f t="shared" si="172"/>
        <v>Enter value</v>
      </c>
      <c r="R431" s="57" t="str">
        <f t="shared" si="160"/>
        <v>Enter value</v>
      </c>
      <c r="S431" s="58" t="str">
        <f t="shared" si="173"/>
        <v>Enter value</v>
      </c>
      <c r="T431" s="55" t="str">
        <f t="shared" si="164"/>
        <v>Enter value</v>
      </c>
      <c r="U431" s="56" t="str">
        <f t="shared" si="174"/>
        <v>Enter value</v>
      </c>
      <c r="V431" s="57" t="str">
        <f t="shared" si="175"/>
        <v>Enter value</v>
      </c>
      <c r="W431" s="55" t="str">
        <f t="shared" si="161"/>
        <v>Enter value</v>
      </c>
      <c r="X431" s="55" t="str">
        <f t="shared" si="161"/>
        <v>Enter value</v>
      </c>
      <c r="Y431" s="57" t="str">
        <f t="shared" si="155"/>
        <v>Enter value</v>
      </c>
      <c r="Z431" s="55" t="str">
        <f t="shared" si="161"/>
        <v>Enter value</v>
      </c>
      <c r="AA431" s="57" t="str">
        <f t="shared" si="176"/>
        <v>Enter value</v>
      </c>
      <c r="AB431" s="55" t="str">
        <f t="shared" si="177"/>
        <v>Enter value</v>
      </c>
      <c r="AC431" s="55" t="str">
        <f t="shared" si="178"/>
        <v>Enter value</v>
      </c>
      <c r="AD431" s="70" t="str">
        <f t="shared" si="162"/>
        <v>Do not enter value here</v>
      </c>
      <c r="AE431" s="70" t="str">
        <f>IF(OR(H431="Enter Value",H431="Leave Blank"),"Do not enter value here",IF(G431="1 - Low",VLOOKUP(B431,'Rent Limts'!$D$14:$L$20,8,FALSE),IF(G431="2 - High",VLOOKUP(B431,'Rent Limts'!$D$14:$I$20,6,FALSE),IF(D431="HCD",VLOOKUP(B431,'Rent Limts'!$D$2:$S$7,MATCH(H431,'Rent Limts'!$D$1:$S$1,0),0),VLOOKUP(B431,'Rent Limts'!$D$8:$S$13,MATCH(H431,'Rent Limts'!$D$1:$S$1,0),0)))))</f>
        <v>Do not enter value here</v>
      </c>
      <c r="AF431" s="71" t="str">
        <f t="shared" si="165"/>
        <v>Do not enter value here</v>
      </c>
      <c r="AG431" s="70" t="str">
        <f>IF(OR(H431="Enter Value",H431="Leave Blank"),"Do not enter value here",IF(G431="1 - Low",VLOOKUP(B431,'Income Limit'!$D$14:$L$20,8,FALSE),IF(G431="2 - High",VLOOKUP(B431,'Income Limit'!$D$14:$I$20,6,FALSE),IF(D431="HCD",VLOOKUP(B431,'Income Limit'!$D$2:$S$7,MATCH(H431,'Income Limit'!$D$1:$S$1,0),0),VLOOKUP(B431,'Income Limit'!$D$8:$S$13,MATCH(H431,'Income Limit'!$D$1:$S$1,0),0)))))</f>
        <v>Do not enter value here</v>
      </c>
      <c r="AH431" s="72" t="str">
        <f t="shared" si="163"/>
        <v>Do not enter value here</v>
      </c>
    </row>
    <row r="432" spans="1:34" ht="43.2">
      <c r="A432" s="65"/>
      <c r="B432" s="65"/>
      <c r="C432" s="65"/>
      <c r="D432" s="65"/>
      <c r="E432" s="55" t="s">
        <v>53</v>
      </c>
      <c r="F432" s="55" t="str">
        <f t="shared" si="156"/>
        <v>Enter value</v>
      </c>
      <c r="G432" s="55" t="str">
        <f t="shared" si="157"/>
        <v>Enter value</v>
      </c>
      <c r="H432" s="58" t="str">
        <f t="shared" si="158"/>
        <v>Enter value</v>
      </c>
      <c r="I432" s="55" t="str">
        <f t="shared" si="157"/>
        <v>Enter value</v>
      </c>
      <c r="J432" s="56" t="str">
        <f t="shared" si="166"/>
        <v>Enter value</v>
      </c>
      <c r="K432" s="56" t="str">
        <f t="shared" si="167"/>
        <v>Enter value</v>
      </c>
      <c r="L432" s="57" t="str">
        <f t="shared" si="168"/>
        <v>Enter value</v>
      </c>
      <c r="M432" s="57" t="str">
        <f t="shared" si="169"/>
        <v>Enter value</v>
      </c>
      <c r="N432" s="55" t="str">
        <f t="shared" si="170"/>
        <v>Enter value</v>
      </c>
      <c r="O432" s="55" t="str">
        <f t="shared" si="171"/>
        <v>Enter value</v>
      </c>
      <c r="P432" s="55" t="str">
        <f t="shared" si="159"/>
        <v>Enter value</v>
      </c>
      <c r="Q432" s="56" t="str">
        <f t="shared" si="172"/>
        <v>Enter value</v>
      </c>
      <c r="R432" s="57" t="str">
        <f t="shared" si="160"/>
        <v>Enter value</v>
      </c>
      <c r="S432" s="58" t="str">
        <f t="shared" si="173"/>
        <v>Enter value</v>
      </c>
      <c r="T432" s="55" t="str">
        <f t="shared" si="164"/>
        <v>Enter value</v>
      </c>
      <c r="U432" s="56" t="str">
        <f t="shared" si="174"/>
        <v>Enter value</v>
      </c>
      <c r="V432" s="57" t="str">
        <f t="shared" si="175"/>
        <v>Enter value</v>
      </c>
      <c r="W432" s="55" t="str">
        <f t="shared" si="161"/>
        <v>Enter value</v>
      </c>
      <c r="X432" s="55" t="str">
        <f t="shared" si="161"/>
        <v>Enter value</v>
      </c>
      <c r="Y432" s="57" t="str">
        <f t="shared" si="155"/>
        <v>Enter value</v>
      </c>
      <c r="Z432" s="55" t="str">
        <f t="shared" si="161"/>
        <v>Enter value</v>
      </c>
      <c r="AA432" s="57" t="str">
        <f t="shared" si="176"/>
        <v>Enter value</v>
      </c>
      <c r="AB432" s="55" t="str">
        <f t="shared" si="177"/>
        <v>Enter value</v>
      </c>
      <c r="AC432" s="55" t="str">
        <f t="shared" si="178"/>
        <v>Enter value</v>
      </c>
      <c r="AD432" s="70" t="str">
        <f t="shared" si="162"/>
        <v>Do not enter value here</v>
      </c>
      <c r="AE432" s="70" t="str">
        <f>IF(OR(H432="Enter Value",H432="Leave Blank"),"Do not enter value here",IF(G432="1 - Low",VLOOKUP(B432,'Rent Limts'!$D$14:$L$20,8,FALSE),IF(G432="2 - High",VLOOKUP(B432,'Rent Limts'!$D$14:$I$20,6,FALSE),IF(D432="HCD",VLOOKUP(B432,'Rent Limts'!$D$2:$S$7,MATCH(H432,'Rent Limts'!$D$1:$S$1,0),0),VLOOKUP(B432,'Rent Limts'!$D$8:$S$13,MATCH(H432,'Rent Limts'!$D$1:$S$1,0),0)))))</f>
        <v>Do not enter value here</v>
      </c>
      <c r="AF432" s="71" t="str">
        <f t="shared" si="165"/>
        <v>Do not enter value here</v>
      </c>
      <c r="AG432" s="70" t="str">
        <f>IF(OR(H432="Enter Value",H432="Leave Blank"),"Do not enter value here",IF(G432="1 - Low",VLOOKUP(B432,'Income Limit'!$D$14:$L$20,8,FALSE),IF(G432="2 - High",VLOOKUP(B432,'Income Limit'!$D$14:$I$20,6,FALSE),IF(D432="HCD",VLOOKUP(B432,'Income Limit'!$D$2:$S$7,MATCH(H432,'Income Limit'!$D$1:$S$1,0),0),VLOOKUP(B432,'Income Limit'!$D$8:$S$13,MATCH(H432,'Income Limit'!$D$1:$S$1,0),0)))))</f>
        <v>Do not enter value here</v>
      </c>
      <c r="AH432" s="72" t="str">
        <f t="shared" si="163"/>
        <v>Do not enter value here</v>
      </c>
    </row>
    <row r="433" spans="1:34" ht="43.2">
      <c r="A433" s="65"/>
      <c r="B433" s="65"/>
      <c r="C433" s="65"/>
      <c r="D433" s="65"/>
      <c r="E433" s="55" t="s">
        <v>53</v>
      </c>
      <c r="F433" s="55" t="str">
        <f t="shared" si="156"/>
        <v>Enter value</v>
      </c>
      <c r="G433" s="55" t="str">
        <f t="shared" si="157"/>
        <v>Enter value</v>
      </c>
      <c r="H433" s="58" t="str">
        <f t="shared" si="158"/>
        <v>Enter value</v>
      </c>
      <c r="I433" s="55" t="str">
        <f t="shared" si="157"/>
        <v>Enter value</v>
      </c>
      <c r="J433" s="56" t="str">
        <f t="shared" si="166"/>
        <v>Enter value</v>
      </c>
      <c r="K433" s="56" t="str">
        <f t="shared" si="167"/>
        <v>Enter value</v>
      </c>
      <c r="L433" s="57" t="str">
        <f t="shared" si="168"/>
        <v>Enter value</v>
      </c>
      <c r="M433" s="57" t="str">
        <f t="shared" si="169"/>
        <v>Enter value</v>
      </c>
      <c r="N433" s="55" t="str">
        <f t="shared" si="170"/>
        <v>Enter value</v>
      </c>
      <c r="O433" s="55" t="str">
        <f t="shared" si="171"/>
        <v>Enter value</v>
      </c>
      <c r="P433" s="55" t="str">
        <f t="shared" si="159"/>
        <v>Enter value</v>
      </c>
      <c r="Q433" s="56" t="str">
        <f t="shared" si="172"/>
        <v>Enter value</v>
      </c>
      <c r="R433" s="57" t="str">
        <f t="shared" si="160"/>
        <v>Enter value</v>
      </c>
      <c r="S433" s="58" t="str">
        <f t="shared" si="173"/>
        <v>Enter value</v>
      </c>
      <c r="T433" s="55" t="str">
        <f t="shared" si="164"/>
        <v>Enter value</v>
      </c>
      <c r="U433" s="56" t="str">
        <f t="shared" si="174"/>
        <v>Enter value</v>
      </c>
      <c r="V433" s="57" t="str">
        <f t="shared" si="175"/>
        <v>Enter value</v>
      </c>
      <c r="W433" s="55" t="str">
        <f t="shared" si="161"/>
        <v>Enter value</v>
      </c>
      <c r="X433" s="55" t="str">
        <f t="shared" si="161"/>
        <v>Enter value</v>
      </c>
      <c r="Y433" s="57" t="str">
        <f t="shared" si="155"/>
        <v>Enter value</v>
      </c>
      <c r="Z433" s="55" t="str">
        <f t="shared" si="161"/>
        <v>Enter value</v>
      </c>
      <c r="AA433" s="57" t="str">
        <f t="shared" si="176"/>
        <v>Enter value</v>
      </c>
      <c r="AB433" s="55" t="str">
        <f t="shared" si="177"/>
        <v>Enter value</v>
      </c>
      <c r="AC433" s="55" t="str">
        <f t="shared" si="178"/>
        <v>Enter value</v>
      </c>
      <c r="AD433" s="70" t="str">
        <f t="shared" si="162"/>
        <v>Do not enter value here</v>
      </c>
      <c r="AE433" s="70" t="str">
        <f>IF(OR(H433="Enter Value",H433="Leave Blank"),"Do not enter value here",IF(G433="1 - Low",VLOOKUP(B433,'Rent Limts'!$D$14:$L$20,8,FALSE),IF(G433="2 - High",VLOOKUP(B433,'Rent Limts'!$D$14:$I$20,6,FALSE),IF(D433="HCD",VLOOKUP(B433,'Rent Limts'!$D$2:$S$7,MATCH(H433,'Rent Limts'!$D$1:$S$1,0),0),VLOOKUP(B433,'Rent Limts'!$D$8:$S$13,MATCH(H433,'Rent Limts'!$D$1:$S$1,0),0)))))</f>
        <v>Do not enter value here</v>
      </c>
      <c r="AF433" s="71" t="str">
        <f t="shared" si="165"/>
        <v>Do not enter value here</v>
      </c>
      <c r="AG433" s="70" t="str">
        <f>IF(OR(H433="Enter Value",H433="Leave Blank"),"Do not enter value here",IF(G433="1 - Low",VLOOKUP(B433,'Income Limit'!$D$14:$L$20,8,FALSE),IF(G433="2 - High",VLOOKUP(B433,'Income Limit'!$D$14:$I$20,6,FALSE),IF(D433="HCD",VLOOKUP(B433,'Income Limit'!$D$2:$S$7,MATCH(H433,'Income Limit'!$D$1:$S$1,0),0),VLOOKUP(B433,'Income Limit'!$D$8:$S$13,MATCH(H433,'Income Limit'!$D$1:$S$1,0),0)))))</f>
        <v>Do not enter value here</v>
      </c>
      <c r="AH433" s="72" t="str">
        <f t="shared" si="163"/>
        <v>Do not enter value here</v>
      </c>
    </row>
    <row r="434" spans="1:34" ht="43.2">
      <c r="A434" s="65"/>
      <c r="B434" s="65"/>
      <c r="C434" s="65"/>
      <c r="D434" s="65"/>
      <c r="E434" s="55" t="s">
        <v>53</v>
      </c>
      <c r="F434" s="55" t="str">
        <f t="shared" si="156"/>
        <v>Enter value</v>
      </c>
      <c r="G434" s="55" t="str">
        <f t="shared" si="157"/>
        <v>Enter value</v>
      </c>
      <c r="H434" s="58" t="str">
        <f t="shared" si="158"/>
        <v>Enter value</v>
      </c>
      <c r="I434" s="55" t="str">
        <f t="shared" si="157"/>
        <v>Enter value</v>
      </c>
      <c r="J434" s="56" t="str">
        <f t="shared" si="166"/>
        <v>Enter value</v>
      </c>
      <c r="K434" s="56" t="str">
        <f t="shared" si="167"/>
        <v>Enter value</v>
      </c>
      <c r="L434" s="57" t="str">
        <f t="shared" si="168"/>
        <v>Enter value</v>
      </c>
      <c r="M434" s="57" t="str">
        <f t="shared" si="169"/>
        <v>Enter value</v>
      </c>
      <c r="N434" s="55" t="str">
        <f t="shared" si="170"/>
        <v>Enter value</v>
      </c>
      <c r="O434" s="55" t="str">
        <f t="shared" si="171"/>
        <v>Enter value</v>
      </c>
      <c r="P434" s="55" t="str">
        <f t="shared" si="159"/>
        <v>Enter value</v>
      </c>
      <c r="Q434" s="56" t="str">
        <f t="shared" si="172"/>
        <v>Enter value</v>
      </c>
      <c r="R434" s="57" t="str">
        <f t="shared" si="160"/>
        <v>Enter value</v>
      </c>
      <c r="S434" s="58" t="str">
        <f t="shared" si="173"/>
        <v>Enter value</v>
      </c>
      <c r="T434" s="55" t="str">
        <f t="shared" si="164"/>
        <v>Enter value</v>
      </c>
      <c r="U434" s="56" t="str">
        <f t="shared" si="174"/>
        <v>Enter value</v>
      </c>
      <c r="V434" s="57" t="str">
        <f t="shared" si="175"/>
        <v>Enter value</v>
      </c>
      <c r="W434" s="55" t="str">
        <f t="shared" si="161"/>
        <v>Enter value</v>
      </c>
      <c r="X434" s="55" t="str">
        <f t="shared" si="161"/>
        <v>Enter value</v>
      </c>
      <c r="Y434" s="57" t="str">
        <f t="shared" si="155"/>
        <v>Enter value</v>
      </c>
      <c r="Z434" s="55" t="str">
        <f t="shared" si="161"/>
        <v>Enter value</v>
      </c>
      <c r="AA434" s="57" t="str">
        <f t="shared" si="176"/>
        <v>Enter value</v>
      </c>
      <c r="AB434" s="55" t="str">
        <f t="shared" si="177"/>
        <v>Enter value</v>
      </c>
      <c r="AC434" s="55" t="str">
        <f t="shared" si="178"/>
        <v>Enter value</v>
      </c>
      <c r="AD434" s="70" t="str">
        <f t="shared" si="162"/>
        <v>Do not enter value here</v>
      </c>
      <c r="AE434" s="70" t="str">
        <f>IF(OR(H434="Enter Value",H434="Leave Blank"),"Do not enter value here",IF(G434="1 - Low",VLOOKUP(B434,'Rent Limts'!$D$14:$L$20,8,FALSE),IF(G434="2 - High",VLOOKUP(B434,'Rent Limts'!$D$14:$I$20,6,FALSE),IF(D434="HCD",VLOOKUP(B434,'Rent Limts'!$D$2:$S$7,MATCH(H434,'Rent Limts'!$D$1:$S$1,0),0),VLOOKUP(B434,'Rent Limts'!$D$8:$S$13,MATCH(H434,'Rent Limts'!$D$1:$S$1,0),0)))))</f>
        <v>Do not enter value here</v>
      </c>
      <c r="AF434" s="71" t="str">
        <f t="shared" si="165"/>
        <v>Do not enter value here</v>
      </c>
      <c r="AG434" s="70" t="str">
        <f>IF(OR(H434="Enter Value",H434="Leave Blank"),"Do not enter value here",IF(G434="1 - Low",VLOOKUP(B434,'Income Limit'!$D$14:$L$20,8,FALSE),IF(G434="2 - High",VLOOKUP(B434,'Income Limit'!$D$14:$I$20,6,FALSE),IF(D434="HCD",VLOOKUP(B434,'Income Limit'!$D$2:$S$7,MATCH(H434,'Income Limit'!$D$1:$S$1,0),0),VLOOKUP(B434,'Income Limit'!$D$8:$S$13,MATCH(H434,'Income Limit'!$D$1:$S$1,0),0)))))</f>
        <v>Do not enter value here</v>
      </c>
      <c r="AH434" s="72" t="str">
        <f t="shared" si="163"/>
        <v>Do not enter value here</v>
      </c>
    </row>
    <row r="435" spans="1:34" ht="43.2">
      <c r="A435" s="65"/>
      <c r="B435" s="65"/>
      <c r="C435" s="65"/>
      <c r="D435" s="65"/>
      <c r="E435" s="55" t="s">
        <v>53</v>
      </c>
      <c r="F435" s="55" t="str">
        <f t="shared" si="156"/>
        <v>Enter value</v>
      </c>
      <c r="G435" s="55" t="str">
        <f t="shared" si="157"/>
        <v>Enter value</v>
      </c>
      <c r="H435" s="58" t="str">
        <f t="shared" si="158"/>
        <v>Enter value</v>
      </c>
      <c r="I435" s="55" t="str">
        <f t="shared" si="157"/>
        <v>Enter value</v>
      </c>
      <c r="J435" s="56" t="str">
        <f t="shared" si="166"/>
        <v>Enter value</v>
      </c>
      <c r="K435" s="56" t="str">
        <f t="shared" si="167"/>
        <v>Enter value</v>
      </c>
      <c r="L435" s="57" t="str">
        <f t="shared" si="168"/>
        <v>Enter value</v>
      </c>
      <c r="M435" s="57" t="str">
        <f t="shared" si="169"/>
        <v>Enter value</v>
      </c>
      <c r="N435" s="55" t="str">
        <f t="shared" si="170"/>
        <v>Enter value</v>
      </c>
      <c r="O435" s="55" t="str">
        <f t="shared" si="171"/>
        <v>Enter value</v>
      </c>
      <c r="P435" s="55" t="str">
        <f t="shared" si="159"/>
        <v>Enter value</v>
      </c>
      <c r="Q435" s="56" t="str">
        <f t="shared" si="172"/>
        <v>Enter value</v>
      </c>
      <c r="R435" s="57" t="str">
        <f t="shared" si="160"/>
        <v>Enter value</v>
      </c>
      <c r="S435" s="58" t="str">
        <f t="shared" si="173"/>
        <v>Enter value</v>
      </c>
      <c r="T435" s="55" t="str">
        <f t="shared" si="164"/>
        <v>Enter value</v>
      </c>
      <c r="U435" s="56" t="str">
        <f t="shared" si="174"/>
        <v>Enter value</v>
      </c>
      <c r="V435" s="57" t="str">
        <f t="shared" si="175"/>
        <v>Enter value</v>
      </c>
      <c r="W435" s="55" t="str">
        <f t="shared" si="161"/>
        <v>Enter value</v>
      </c>
      <c r="X435" s="55" t="str">
        <f t="shared" si="161"/>
        <v>Enter value</v>
      </c>
      <c r="Y435" s="57" t="str">
        <f t="shared" si="155"/>
        <v>Enter value</v>
      </c>
      <c r="Z435" s="55" t="str">
        <f t="shared" si="161"/>
        <v>Enter value</v>
      </c>
      <c r="AA435" s="57" t="str">
        <f t="shared" si="176"/>
        <v>Enter value</v>
      </c>
      <c r="AB435" s="55" t="str">
        <f t="shared" si="177"/>
        <v>Enter value</v>
      </c>
      <c r="AC435" s="55" t="str">
        <f t="shared" si="178"/>
        <v>Enter value</v>
      </c>
      <c r="AD435" s="70" t="str">
        <f t="shared" si="162"/>
        <v>Do not enter value here</v>
      </c>
      <c r="AE435" s="70" t="str">
        <f>IF(OR(H435="Enter Value",H435="Leave Blank"),"Do not enter value here",IF(G435="1 - Low",VLOOKUP(B435,'Rent Limts'!$D$14:$L$20,8,FALSE),IF(G435="2 - High",VLOOKUP(B435,'Rent Limts'!$D$14:$I$20,6,FALSE),IF(D435="HCD",VLOOKUP(B435,'Rent Limts'!$D$2:$S$7,MATCH(H435,'Rent Limts'!$D$1:$S$1,0),0),VLOOKUP(B435,'Rent Limts'!$D$8:$S$13,MATCH(H435,'Rent Limts'!$D$1:$S$1,0),0)))))</f>
        <v>Do not enter value here</v>
      </c>
      <c r="AF435" s="71" t="str">
        <f t="shared" si="165"/>
        <v>Do not enter value here</v>
      </c>
      <c r="AG435" s="70" t="str">
        <f>IF(OR(H435="Enter Value",H435="Leave Blank"),"Do not enter value here",IF(G435="1 - Low",VLOOKUP(B435,'Income Limit'!$D$14:$L$20,8,FALSE),IF(G435="2 - High",VLOOKUP(B435,'Income Limit'!$D$14:$I$20,6,FALSE),IF(D435="HCD",VLOOKUP(B435,'Income Limit'!$D$2:$S$7,MATCH(H435,'Income Limit'!$D$1:$S$1,0),0),VLOOKUP(B435,'Income Limit'!$D$8:$S$13,MATCH(H435,'Income Limit'!$D$1:$S$1,0),0)))))</f>
        <v>Do not enter value here</v>
      </c>
      <c r="AH435" s="72" t="str">
        <f t="shared" si="163"/>
        <v>Do not enter value here</v>
      </c>
    </row>
    <row r="436" spans="1:34" ht="43.2">
      <c r="A436" s="65"/>
      <c r="B436" s="65"/>
      <c r="C436" s="65"/>
      <c r="D436" s="65"/>
      <c r="E436" s="55" t="s">
        <v>53</v>
      </c>
      <c r="F436" s="55" t="str">
        <f t="shared" si="156"/>
        <v>Enter value</v>
      </c>
      <c r="G436" s="55" t="str">
        <f t="shared" si="157"/>
        <v>Enter value</v>
      </c>
      <c r="H436" s="58" t="str">
        <f t="shared" si="158"/>
        <v>Enter value</v>
      </c>
      <c r="I436" s="55" t="str">
        <f t="shared" si="157"/>
        <v>Enter value</v>
      </c>
      <c r="J436" s="56" t="str">
        <f t="shared" si="166"/>
        <v>Enter value</v>
      </c>
      <c r="K436" s="56" t="str">
        <f t="shared" si="167"/>
        <v>Enter value</v>
      </c>
      <c r="L436" s="57" t="str">
        <f t="shared" si="168"/>
        <v>Enter value</v>
      </c>
      <c r="M436" s="57" t="str">
        <f t="shared" si="169"/>
        <v>Enter value</v>
      </c>
      <c r="N436" s="55" t="str">
        <f t="shared" si="170"/>
        <v>Enter value</v>
      </c>
      <c r="O436" s="55" t="str">
        <f t="shared" si="171"/>
        <v>Enter value</v>
      </c>
      <c r="P436" s="55" t="str">
        <f t="shared" si="159"/>
        <v>Enter value</v>
      </c>
      <c r="Q436" s="56" t="str">
        <f t="shared" si="172"/>
        <v>Enter value</v>
      </c>
      <c r="R436" s="57" t="str">
        <f t="shared" si="160"/>
        <v>Enter value</v>
      </c>
      <c r="S436" s="58" t="str">
        <f t="shared" si="173"/>
        <v>Enter value</v>
      </c>
      <c r="T436" s="55" t="str">
        <f t="shared" si="164"/>
        <v>Enter value</v>
      </c>
      <c r="U436" s="56" t="str">
        <f t="shared" si="174"/>
        <v>Enter value</v>
      </c>
      <c r="V436" s="57" t="str">
        <f t="shared" si="175"/>
        <v>Enter value</v>
      </c>
      <c r="W436" s="55" t="str">
        <f t="shared" si="161"/>
        <v>Enter value</v>
      </c>
      <c r="X436" s="55" t="str">
        <f t="shared" si="161"/>
        <v>Enter value</v>
      </c>
      <c r="Y436" s="57" t="str">
        <f t="shared" si="155"/>
        <v>Enter value</v>
      </c>
      <c r="Z436" s="55" t="str">
        <f t="shared" si="161"/>
        <v>Enter value</v>
      </c>
      <c r="AA436" s="57" t="str">
        <f t="shared" si="176"/>
        <v>Enter value</v>
      </c>
      <c r="AB436" s="55" t="str">
        <f t="shared" si="177"/>
        <v>Enter value</v>
      </c>
      <c r="AC436" s="55" t="str">
        <f t="shared" si="178"/>
        <v>Enter value</v>
      </c>
      <c r="AD436" s="70" t="str">
        <f t="shared" si="162"/>
        <v>Do not enter value here</v>
      </c>
      <c r="AE436" s="70" t="str">
        <f>IF(OR(H436="Enter Value",H436="Leave Blank"),"Do not enter value here",IF(G436="1 - Low",VLOOKUP(B436,'Rent Limts'!$D$14:$L$20,8,FALSE),IF(G436="2 - High",VLOOKUP(B436,'Rent Limts'!$D$14:$I$20,6,FALSE),IF(D436="HCD",VLOOKUP(B436,'Rent Limts'!$D$2:$S$7,MATCH(H436,'Rent Limts'!$D$1:$S$1,0),0),VLOOKUP(B436,'Rent Limts'!$D$8:$S$13,MATCH(H436,'Rent Limts'!$D$1:$S$1,0),0)))))</f>
        <v>Do not enter value here</v>
      </c>
      <c r="AF436" s="71" t="str">
        <f t="shared" si="165"/>
        <v>Do not enter value here</v>
      </c>
      <c r="AG436" s="70" t="str">
        <f>IF(OR(H436="Enter Value",H436="Leave Blank"),"Do not enter value here",IF(G436="1 - Low",VLOOKUP(B436,'Income Limit'!$D$14:$L$20,8,FALSE),IF(G436="2 - High",VLOOKUP(B436,'Income Limit'!$D$14:$I$20,6,FALSE),IF(D436="HCD",VLOOKUP(B436,'Income Limit'!$D$2:$S$7,MATCH(H436,'Income Limit'!$D$1:$S$1,0),0),VLOOKUP(B436,'Income Limit'!$D$8:$S$13,MATCH(H436,'Income Limit'!$D$1:$S$1,0),0)))))</f>
        <v>Do not enter value here</v>
      </c>
      <c r="AH436" s="72" t="str">
        <f t="shared" si="163"/>
        <v>Do not enter value here</v>
      </c>
    </row>
    <row r="437" spans="1:34" ht="43.2">
      <c r="A437" s="65"/>
      <c r="B437" s="65"/>
      <c r="C437" s="65"/>
      <c r="D437" s="65"/>
      <c r="E437" s="55" t="s">
        <v>53</v>
      </c>
      <c r="F437" s="55" t="str">
        <f t="shared" si="156"/>
        <v>Enter value</v>
      </c>
      <c r="G437" s="55" t="str">
        <f t="shared" si="157"/>
        <v>Enter value</v>
      </c>
      <c r="H437" s="58" t="str">
        <f t="shared" si="158"/>
        <v>Enter value</v>
      </c>
      <c r="I437" s="55" t="str">
        <f t="shared" si="157"/>
        <v>Enter value</v>
      </c>
      <c r="J437" s="56" t="str">
        <f t="shared" si="166"/>
        <v>Enter value</v>
      </c>
      <c r="K437" s="56" t="str">
        <f t="shared" si="167"/>
        <v>Enter value</v>
      </c>
      <c r="L437" s="57" t="str">
        <f t="shared" si="168"/>
        <v>Enter value</v>
      </c>
      <c r="M437" s="57" t="str">
        <f t="shared" si="169"/>
        <v>Enter value</v>
      </c>
      <c r="N437" s="55" t="str">
        <f t="shared" si="170"/>
        <v>Enter value</v>
      </c>
      <c r="O437" s="55" t="str">
        <f t="shared" si="171"/>
        <v>Enter value</v>
      </c>
      <c r="P437" s="55" t="str">
        <f t="shared" si="159"/>
        <v>Enter value</v>
      </c>
      <c r="Q437" s="56" t="str">
        <f t="shared" si="172"/>
        <v>Enter value</v>
      </c>
      <c r="R437" s="57" t="str">
        <f t="shared" si="160"/>
        <v>Enter value</v>
      </c>
      <c r="S437" s="58" t="str">
        <f t="shared" si="173"/>
        <v>Enter value</v>
      </c>
      <c r="T437" s="55" t="str">
        <f t="shared" si="164"/>
        <v>Enter value</v>
      </c>
      <c r="U437" s="56" t="str">
        <f t="shared" si="174"/>
        <v>Enter value</v>
      </c>
      <c r="V437" s="57" t="str">
        <f t="shared" si="175"/>
        <v>Enter value</v>
      </c>
      <c r="W437" s="55" t="str">
        <f t="shared" si="161"/>
        <v>Enter value</v>
      </c>
      <c r="X437" s="55" t="str">
        <f t="shared" si="161"/>
        <v>Enter value</v>
      </c>
      <c r="Y437" s="57" t="str">
        <f t="shared" si="155"/>
        <v>Enter value</v>
      </c>
      <c r="Z437" s="55" t="str">
        <f t="shared" si="161"/>
        <v>Enter value</v>
      </c>
      <c r="AA437" s="57" t="str">
        <f t="shared" si="176"/>
        <v>Enter value</v>
      </c>
      <c r="AB437" s="55" t="str">
        <f t="shared" si="177"/>
        <v>Enter value</v>
      </c>
      <c r="AC437" s="55" t="str">
        <f t="shared" si="178"/>
        <v>Enter value</v>
      </c>
      <c r="AD437" s="70" t="str">
        <f t="shared" si="162"/>
        <v>Do not enter value here</v>
      </c>
      <c r="AE437" s="70" t="str">
        <f>IF(OR(H437="Enter Value",H437="Leave Blank"),"Do not enter value here",IF(G437="1 - Low",VLOOKUP(B437,'Rent Limts'!$D$14:$L$20,8,FALSE),IF(G437="2 - High",VLOOKUP(B437,'Rent Limts'!$D$14:$I$20,6,FALSE),IF(D437="HCD",VLOOKUP(B437,'Rent Limts'!$D$2:$S$7,MATCH(H437,'Rent Limts'!$D$1:$S$1,0),0),VLOOKUP(B437,'Rent Limts'!$D$8:$S$13,MATCH(H437,'Rent Limts'!$D$1:$S$1,0),0)))))</f>
        <v>Do not enter value here</v>
      </c>
      <c r="AF437" s="71" t="str">
        <f t="shared" si="165"/>
        <v>Do not enter value here</v>
      </c>
      <c r="AG437" s="70" t="str">
        <f>IF(OR(H437="Enter Value",H437="Leave Blank"),"Do not enter value here",IF(G437="1 - Low",VLOOKUP(B437,'Income Limit'!$D$14:$L$20,8,FALSE),IF(G437="2 - High",VLOOKUP(B437,'Income Limit'!$D$14:$I$20,6,FALSE),IF(D437="HCD",VLOOKUP(B437,'Income Limit'!$D$2:$S$7,MATCH(H437,'Income Limit'!$D$1:$S$1,0),0),VLOOKUP(B437,'Income Limit'!$D$8:$S$13,MATCH(H437,'Income Limit'!$D$1:$S$1,0),0)))))</f>
        <v>Do not enter value here</v>
      </c>
      <c r="AH437" s="72" t="str">
        <f t="shared" si="163"/>
        <v>Do not enter value here</v>
      </c>
    </row>
    <row r="438" spans="1:34" ht="43.2">
      <c r="A438" s="65"/>
      <c r="B438" s="65"/>
      <c r="C438" s="65"/>
      <c r="D438" s="65"/>
      <c r="E438" s="55" t="s">
        <v>53</v>
      </c>
      <c r="F438" s="55" t="str">
        <f t="shared" si="156"/>
        <v>Enter value</v>
      </c>
      <c r="G438" s="55" t="str">
        <f t="shared" si="157"/>
        <v>Enter value</v>
      </c>
      <c r="H438" s="58" t="str">
        <f t="shared" si="158"/>
        <v>Enter value</v>
      </c>
      <c r="I438" s="55" t="str">
        <f t="shared" si="157"/>
        <v>Enter value</v>
      </c>
      <c r="J438" s="56" t="str">
        <f t="shared" si="166"/>
        <v>Enter value</v>
      </c>
      <c r="K438" s="56" t="str">
        <f t="shared" si="167"/>
        <v>Enter value</v>
      </c>
      <c r="L438" s="57" t="str">
        <f t="shared" si="168"/>
        <v>Enter value</v>
      </c>
      <c r="M438" s="57" t="str">
        <f t="shared" si="169"/>
        <v>Enter value</v>
      </c>
      <c r="N438" s="55" t="str">
        <f t="shared" si="170"/>
        <v>Enter value</v>
      </c>
      <c r="O438" s="55" t="str">
        <f t="shared" si="171"/>
        <v>Enter value</v>
      </c>
      <c r="P438" s="55" t="str">
        <f t="shared" si="159"/>
        <v>Enter value</v>
      </c>
      <c r="Q438" s="56" t="str">
        <f t="shared" si="172"/>
        <v>Enter value</v>
      </c>
      <c r="R438" s="57" t="str">
        <f t="shared" si="160"/>
        <v>Enter value</v>
      </c>
      <c r="S438" s="58" t="str">
        <f t="shared" si="173"/>
        <v>Enter value</v>
      </c>
      <c r="T438" s="55" t="str">
        <f t="shared" si="164"/>
        <v>Enter value</v>
      </c>
      <c r="U438" s="56" t="str">
        <f t="shared" si="174"/>
        <v>Enter value</v>
      </c>
      <c r="V438" s="57" t="str">
        <f t="shared" si="175"/>
        <v>Enter value</v>
      </c>
      <c r="W438" s="55" t="str">
        <f t="shared" si="161"/>
        <v>Enter value</v>
      </c>
      <c r="X438" s="55" t="str">
        <f t="shared" si="161"/>
        <v>Enter value</v>
      </c>
      <c r="Y438" s="57" t="str">
        <f t="shared" si="155"/>
        <v>Enter value</v>
      </c>
      <c r="Z438" s="55" t="str">
        <f t="shared" si="161"/>
        <v>Enter value</v>
      </c>
      <c r="AA438" s="57" t="str">
        <f t="shared" si="176"/>
        <v>Enter value</v>
      </c>
      <c r="AB438" s="55" t="str">
        <f t="shared" si="177"/>
        <v>Enter value</v>
      </c>
      <c r="AC438" s="55" t="str">
        <f t="shared" si="178"/>
        <v>Enter value</v>
      </c>
      <c r="AD438" s="70" t="str">
        <f t="shared" si="162"/>
        <v>Do not enter value here</v>
      </c>
      <c r="AE438" s="70" t="str">
        <f>IF(OR(H438="Enter Value",H438="Leave Blank"),"Do not enter value here",IF(G438="1 - Low",VLOOKUP(B438,'Rent Limts'!$D$14:$L$20,8,FALSE),IF(G438="2 - High",VLOOKUP(B438,'Rent Limts'!$D$14:$I$20,6,FALSE),IF(D438="HCD",VLOOKUP(B438,'Rent Limts'!$D$2:$S$7,MATCH(H438,'Rent Limts'!$D$1:$S$1,0),0),VLOOKUP(B438,'Rent Limts'!$D$8:$S$13,MATCH(H438,'Rent Limts'!$D$1:$S$1,0),0)))))</f>
        <v>Do not enter value here</v>
      </c>
      <c r="AF438" s="71" t="str">
        <f t="shared" si="165"/>
        <v>Do not enter value here</v>
      </c>
      <c r="AG438" s="70" t="str">
        <f>IF(OR(H438="Enter Value",H438="Leave Blank"),"Do not enter value here",IF(G438="1 - Low",VLOOKUP(B438,'Income Limit'!$D$14:$L$20,8,FALSE),IF(G438="2 - High",VLOOKUP(B438,'Income Limit'!$D$14:$I$20,6,FALSE),IF(D438="HCD",VLOOKUP(B438,'Income Limit'!$D$2:$S$7,MATCH(H438,'Income Limit'!$D$1:$S$1,0),0),VLOOKUP(B438,'Income Limit'!$D$8:$S$13,MATCH(H438,'Income Limit'!$D$1:$S$1,0),0)))))</f>
        <v>Do not enter value here</v>
      </c>
      <c r="AH438" s="72" t="str">
        <f t="shared" si="163"/>
        <v>Do not enter value here</v>
      </c>
    </row>
    <row r="439" spans="1:34" ht="43.2">
      <c r="A439" s="65"/>
      <c r="B439" s="65"/>
      <c r="C439" s="65"/>
      <c r="D439" s="65"/>
      <c r="E439" s="55" t="s">
        <v>53</v>
      </c>
      <c r="F439" s="55" t="str">
        <f t="shared" si="156"/>
        <v>Enter value</v>
      </c>
      <c r="G439" s="55" t="str">
        <f t="shared" si="157"/>
        <v>Enter value</v>
      </c>
      <c r="H439" s="58" t="str">
        <f t="shared" si="158"/>
        <v>Enter value</v>
      </c>
      <c r="I439" s="55" t="str">
        <f t="shared" si="157"/>
        <v>Enter value</v>
      </c>
      <c r="J439" s="56" t="str">
        <f t="shared" si="166"/>
        <v>Enter value</v>
      </c>
      <c r="K439" s="56" t="str">
        <f t="shared" si="167"/>
        <v>Enter value</v>
      </c>
      <c r="L439" s="57" t="str">
        <f t="shared" si="168"/>
        <v>Enter value</v>
      </c>
      <c r="M439" s="57" t="str">
        <f t="shared" si="169"/>
        <v>Enter value</v>
      </c>
      <c r="N439" s="55" t="str">
        <f t="shared" si="170"/>
        <v>Enter value</v>
      </c>
      <c r="O439" s="55" t="str">
        <f t="shared" si="171"/>
        <v>Enter value</v>
      </c>
      <c r="P439" s="55" t="str">
        <f t="shared" si="159"/>
        <v>Enter value</v>
      </c>
      <c r="Q439" s="56" t="str">
        <f t="shared" si="172"/>
        <v>Enter value</v>
      </c>
      <c r="R439" s="57" t="str">
        <f t="shared" si="160"/>
        <v>Enter value</v>
      </c>
      <c r="S439" s="58" t="str">
        <f t="shared" si="173"/>
        <v>Enter value</v>
      </c>
      <c r="T439" s="55" t="str">
        <f t="shared" si="164"/>
        <v>Enter value</v>
      </c>
      <c r="U439" s="56" t="str">
        <f t="shared" si="174"/>
        <v>Enter value</v>
      </c>
      <c r="V439" s="57" t="str">
        <f t="shared" si="175"/>
        <v>Enter value</v>
      </c>
      <c r="W439" s="55" t="str">
        <f t="shared" si="161"/>
        <v>Enter value</v>
      </c>
      <c r="X439" s="55" t="str">
        <f t="shared" si="161"/>
        <v>Enter value</v>
      </c>
      <c r="Y439" s="57" t="str">
        <f t="shared" si="155"/>
        <v>Enter value</v>
      </c>
      <c r="Z439" s="55" t="str">
        <f t="shared" si="161"/>
        <v>Enter value</v>
      </c>
      <c r="AA439" s="57" t="str">
        <f t="shared" si="176"/>
        <v>Enter value</v>
      </c>
      <c r="AB439" s="55" t="str">
        <f t="shared" si="177"/>
        <v>Enter value</v>
      </c>
      <c r="AC439" s="55" t="str">
        <f t="shared" si="178"/>
        <v>Enter value</v>
      </c>
      <c r="AD439" s="70" t="str">
        <f t="shared" si="162"/>
        <v>Do not enter value here</v>
      </c>
      <c r="AE439" s="70" t="str">
        <f>IF(OR(H439="Enter Value",H439="Leave Blank"),"Do not enter value here",IF(G439="1 - Low",VLOOKUP(B439,'Rent Limts'!$D$14:$L$20,8,FALSE),IF(G439="2 - High",VLOOKUP(B439,'Rent Limts'!$D$14:$I$20,6,FALSE),IF(D439="HCD",VLOOKUP(B439,'Rent Limts'!$D$2:$S$7,MATCH(H439,'Rent Limts'!$D$1:$S$1,0),0),VLOOKUP(B439,'Rent Limts'!$D$8:$S$13,MATCH(H439,'Rent Limts'!$D$1:$S$1,0),0)))))</f>
        <v>Do not enter value here</v>
      </c>
      <c r="AF439" s="71" t="str">
        <f t="shared" si="165"/>
        <v>Do not enter value here</v>
      </c>
      <c r="AG439" s="70" t="str">
        <f>IF(OR(H439="Enter Value",H439="Leave Blank"),"Do not enter value here",IF(G439="1 - Low",VLOOKUP(B439,'Income Limit'!$D$14:$L$20,8,FALSE),IF(G439="2 - High",VLOOKUP(B439,'Income Limit'!$D$14:$I$20,6,FALSE),IF(D439="HCD",VLOOKUP(B439,'Income Limit'!$D$2:$S$7,MATCH(H439,'Income Limit'!$D$1:$S$1,0),0),VLOOKUP(B439,'Income Limit'!$D$8:$S$13,MATCH(H439,'Income Limit'!$D$1:$S$1,0),0)))))</f>
        <v>Do not enter value here</v>
      </c>
      <c r="AH439" s="72" t="str">
        <f t="shared" si="163"/>
        <v>Do not enter value here</v>
      </c>
    </row>
    <row r="440" spans="1:34" ht="43.2">
      <c r="A440" s="65"/>
      <c r="B440" s="65"/>
      <c r="C440" s="65"/>
      <c r="D440" s="65"/>
      <c r="E440" s="55" t="s">
        <v>53</v>
      </c>
      <c r="F440" s="55" t="str">
        <f t="shared" si="156"/>
        <v>Enter value</v>
      </c>
      <c r="G440" s="55" t="str">
        <f t="shared" si="157"/>
        <v>Enter value</v>
      </c>
      <c r="H440" s="58" t="str">
        <f t="shared" si="158"/>
        <v>Enter value</v>
      </c>
      <c r="I440" s="55" t="str">
        <f t="shared" si="157"/>
        <v>Enter value</v>
      </c>
      <c r="J440" s="56" t="str">
        <f t="shared" si="166"/>
        <v>Enter value</v>
      </c>
      <c r="K440" s="56" t="str">
        <f t="shared" si="167"/>
        <v>Enter value</v>
      </c>
      <c r="L440" s="57" t="str">
        <f t="shared" si="168"/>
        <v>Enter value</v>
      </c>
      <c r="M440" s="57" t="str">
        <f t="shared" si="169"/>
        <v>Enter value</v>
      </c>
      <c r="N440" s="55" t="str">
        <f t="shared" si="170"/>
        <v>Enter value</v>
      </c>
      <c r="O440" s="55" t="str">
        <f t="shared" si="171"/>
        <v>Enter value</v>
      </c>
      <c r="P440" s="55" t="str">
        <f t="shared" si="159"/>
        <v>Enter value</v>
      </c>
      <c r="Q440" s="56" t="str">
        <f t="shared" si="172"/>
        <v>Enter value</v>
      </c>
      <c r="R440" s="57" t="str">
        <f t="shared" si="160"/>
        <v>Enter value</v>
      </c>
      <c r="S440" s="58" t="str">
        <f t="shared" si="173"/>
        <v>Enter value</v>
      </c>
      <c r="T440" s="55" t="str">
        <f t="shared" si="164"/>
        <v>Enter value</v>
      </c>
      <c r="U440" s="56" t="str">
        <f t="shared" si="174"/>
        <v>Enter value</v>
      </c>
      <c r="V440" s="57" t="str">
        <f t="shared" si="175"/>
        <v>Enter value</v>
      </c>
      <c r="W440" s="55" t="str">
        <f t="shared" si="161"/>
        <v>Enter value</v>
      </c>
      <c r="X440" s="55" t="str">
        <f t="shared" si="161"/>
        <v>Enter value</v>
      </c>
      <c r="Y440" s="57" t="str">
        <f t="shared" si="155"/>
        <v>Enter value</v>
      </c>
      <c r="Z440" s="55" t="str">
        <f t="shared" si="161"/>
        <v>Enter value</v>
      </c>
      <c r="AA440" s="57" t="str">
        <f t="shared" si="176"/>
        <v>Enter value</v>
      </c>
      <c r="AB440" s="55" t="str">
        <f t="shared" si="177"/>
        <v>Enter value</v>
      </c>
      <c r="AC440" s="55" t="str">
        <f t="shared" si="178"/>
        <v>Enter value</v>
      </c>
      <c r="AD440" s="70" t="str">
        <f t="shared" si="162"/>
        <v>Do not enter value here</v>
      </c>
      <c r="AE440" s="70" t="str">
        <f>IF(OR(H440="Enter Value",H440="Leave Blank"),"Do not enter value here",IF(G440="1 - Low",VLOOKUP(B440,'Rent Limts'!$D$14:$L$20,8,FALSE),IF(G440="2 - High",VLOOKUP(B440,'Rent Limts'!$D$14:$I$20,6,FALSE),IF(D440="HCD",VLOOKUP(B440,'Rent Limts'!$D$2:$S$7,MATCH(H440,'Rent Limts'!$D$1:$S$1,0),0),VLOOKUP(B440,'Rent Limts'!$D$8:$S$13,MATCH(H440,'Rent Limts'!$D$1:$S$1,0),0)))))</f>
        <v>Do not enter value here</v>
      </c>
      <c r="AF440" s="71" t="str">
        <f t="shared" si="165"/>
        <v>Do not enter value here</v>
      </c>
      <c r="AG440" s="70" t="str">
        <f>IF(OR(H440="Enter Value",H440="Leave Blank"),"Do not enter value here",IF(G440="1 - Low",VLOOKUP(B440,'Income Limit'!$D$14:$L$20,8,FALSE),IF(G440="2 - High",VLOOKUP(B440,'Income Limit'!$D$14:$I$20,6,FALSE),IF(D440="HCD",VLOOKUP(B440,'Income Limit'!$D$2:$S$7,MATCH(H440,'Income Limit'!$D$1:$S$1,0),0),VLOOKUP(B440,'Income Limit'!$D$8:$S$13,MATCH(H440,'Income Limit'!$D$1:$S$1,0),0)))))</f>
        <v>Do not enter value here</v>
      </c>
      <c r="AH440" s="72" t="str">
        <f t="shared" si="163"/>
        <v>Do not enter value here</v>
      </c>
    </row>
    <row r="441" spans="1:34" ht="43.2">
      <c r="A441" s="65"/>
      <c r="B441" s="65"/>
      <c r="C441" s="65"/>
      <c r="D441" s="65"/>
      <c r="E441" s="55" t="s">
        <v>53</v>
      </c>
      <c r="F441" s="55" t="str">
        <f t="shared" si="156"/>
        <v>Enter value</v>
      </c>
      <c r="G441" s="55" t="str">
        <f t="shared" si="157"/>
        <v>Enter value</v>
      </c>
      <c r="H441" s="58" t="str">
        <f t="shared" si="158"/>
        <v>Enter value</v>
      </c>
      <c r="I441" s="55" t="str">
        <f t="shared" si="157"/>
        <v>Enter value</v>
      </c>
      <c r="J441" s="56" t="str">
        <f t="shared" si="166"/>
        <v>Enter value</v>
      </c>
      <c r="K441" s="56" t="str">
        <f t="shared" si="167"/>
        <v>Enter value</v>
      </c>
      <c r="L441" s="57" t="str">
        <f t="shared" si="168"/>
        <v>Enter value</v>
      </c>
      <c r="M441" s="57" t="str">
        <f t="shared" si="169"/>
        <v>Enter value</v>
      </c>
      <c r="N441" s="55" t="str">
        <f t="shared" si="170"/>
        <v>Enter value</v>
      </c>
      <c r="O441" s="55" t="str">
        <f t="shared" si="171"/>
        <v>Enter value</v>
      </c>
      <c r="P441" s="55" t="str">
        <f t="shared" si="159"/>
        <v>Enter value</v>
      </c>
      <c r="Q441" s="56" t="str">
        <f t="shared" si="172"/>
        <v>Enter value</v>
      </c>
      <c r="R441" s="57" t="str">
        <f t="shared" si="160"/>
        <v>Enter value</v>
      </c>
      <c r="S441" s="58" t="str">
        <f t="shared" si="173"/>
        <v>Enter value</v>
      </c>
      <c r="T441" s="55" t="str">
        <f t="shared" si="164"/>
        <v>Enter value</v>
      </c>
      <c r="U441" s="56" t="str">
        <f t="shared" si="174"/>
        <v>Enter value</v>
      </c>
      <c r="V441" s="57" t="str">
        <f t="shared" si="175"/>
        <v>Enter value</v>
      </c>
      <c r="W441" s="55" t="str">
        <f t="shared" si="161"/>
        <v>Enter value</v>
      </c>
      <c r="X441" s="55" t="str">
        <f t="shared" si="161"/>
        <v>Enter value</v>
      </c>
      <c r="Y441" s="57" t="str">
        <f t="shared" si="155"/>
        <v>Enter value</v>
      </c>
      <c r="Z441" s="55" t="str">
        <f t="shared" si="161"/>
        <v>Enter value</v>
      </c>
      <c r="AA441" s="57" t="str">
        <f t="shared" si="176"/>
        <v>Enter value</v>
      </c>
      <c r="AB441" s="55" t="str">
        <f t="shared" si="177"/>
        <v>Enter value</v>
      </c>
      <c r="AC441" s="55" t="str">
        <f t="shared" si="178"/>
        <v>Enter value</v>
      </c>
      <c r="AD441" s="70" t="str">
        <f t="shared" si="162"/>
        <v>Do not enter value here</v>
      </c>
      <c r="AE441" s="70" t="str">
        <f>IF(OR(H441="Enter Value",H441="Leave Blank"),"Do not enter value here",IF(G441="1 - Low",VLOOKUP(B441,'Rent Limts'!$D$14:$L$20,8,FALSE),IF(G441="2 - High",VLOOKUP(B441,'Rent Limts'!$D$14:$I$20,6,FALSE),IF(D441="HCD",VLOOKUP(B441,'Rent Limts'!$D$2:$S$7,MATCH(H441,'Rent Limts'!$D$1:$S$1,0),0),VLOOKUP(B441,'Rent Limts'!$D$8:$S$13,MATCH(H441,'Rent Limts'!$D$1:$S$1,0),0)))))</f>
        <v>Do not enter value here</v>
      </c>
      <c r="AF441" s="71" t="str">
        <f t="shared" si="165"/>
        <v>Do not enter value here</v>
      </c>
      <c r="AG441" s="70" t="str">
        <f>IF(OR(H441="Enter Value",H441="Leave Blank"),"Do not enter value here",IF(G441="1 - Low",VLOOKUP(B441,'Income Limit'!$D$14:$L$20,8,FALSE),IF(G441="2 - High",VLOOKUP(B441,'Income Limit'!$D$14:$I$20,6,FALSE),IF(D441="HCD",VLOOKUP(B441,'Income Limit'!$D$2:$S$7,MATCH(H441,'Income Limit'!$D$1:$S$1,0),0),VLOOKUP(B441,'Income Limit'!$D$8:$S$13,MATCH(H441,'Income Limit'!$D$1:$S$1,0),0)))))</f>
        <v>Do not enter value here</v>
      </c>
      <c r="AH441" s="72" t="str">
        <f t="shared" si="163"/>
        <v>Do not enter value here</v>
      </c>
    </row>
    <row r="442" spans="1:34" ht="43.2">
      <c r="A442" s="65"/>
      <c r="B442" s="65"/>
      <c r="C442" s="65"/>
      <c r="D442" s="65"/>
      <c r="E442" s="55" t="s">
        <v>53</v>
      </c>
      <c r="F442" s="55" t="str">
        <f t="shared" si="156"/>
        <v>Enter value</v>
      </c>
      <c r="G442" s="55" t="str">
        <f t="shared" si="157"/>
        <v>Enter value</v>
      </c>
      <c r="H442" s="58" t="str">
        <f t="shared" si="158"/>
        <v>Enter value</v>
      </c>
      <c r="I442" s="55" t="str">
        <f t="shared" si="157"/>
        <v>Enter value</v>
      </c>
      <c r="J442" s="56" t="str">
        <f t="shared" si="166"/>
        <v>Enter value</v>
      </c>
      <c r="K442" s="56" t="str">
        <f t="shared" si="167"/>
        <v>Enter value</v>
      </c>
      <c r="L442" s="57" t="str">
        <f t="shared" si="168"/>
        <v>Enter value</v>
      </c>
      <c r="M442" s="57" t="str">
        <f t="shared" si="169"/>
        <v>Enter value</v>
      </c>
      <c r="N442" s="55" t="str">
        <f t="shared" si="170"/>
        <v>Enter value</v>
      </c>
      <c r="O442" s="55" t="str">
        <f t="shared" si="171"/>
        <v>Enter value</v>
      </c>
      <c r="P442" s="55" t="str">
        <f t="shared" si="159"/>
        <v>Enter value</v>
      </c>
      <c r="Q442" s="56" t="str">
        <f t="shared" si="172"/>
        <v>Enter value</v>
      </c>
      <c r="R442" s="57" t="str">
        <f t="shared" si="160"/>
        <v>Enter value</v>
      </c>
      <c r="S442" s="58" t="str">
        <f t="shared" si="173"/>
        <v>Enter value</v>
      </c>
      <c r="T442" s="55" t="str">
        <f t="shared" si="164"/>
        <v>Enter value</v>
      </c>
      <c r="U442" s="56" t="str">
        <f t="shared" si="174"/>
        <v>Enter value</v>
      </c>
      <c r="V442" s="57" t="str">
        <f t="shared" si="175"/>
        <v>Enter value</v>
      </c>
      <c r="W442" s="55" t="str">
        <f t="shared" si="161"/>
        <v>Enter value</v>
      </c>
      <c r="X442" s="55" t="str">
        <f t="shared" si="161"/>
        <v>Enter value</v>
      </c>
      <c r="Y442" s="57" t="str">
        <f t="shared" si="155"/>
        <v>Enter value</v>
      </c>
      <c r="Z442" s="55" t="str">
        <f t="shared" si="161"/>
        <v>Enter value</v>
      </c>
      <c r="AA442" s="57" t="str">
        <f t="shared" si="176"/>
        <v>Enter value</v>
      </c>
      <c r="AB442" s="55" t="str">
        <f t="shared" si="177"/>
        <v>Enter value</v>
      </c>
      <c r="AC442" s="55" t="str">
        <f t="shared" si="178"/>
        <v>Enter value</v>
      </c>
      <c r="AD442" s="70" t="str">
        <f t="shared" si="162"/>
        <v>Do not enter value here</v>
      </c>
      <c r="AE442" s="70" t="str">
        <f>IF(OR(H442="Enter Value",H442="Leave Blank"),"Do not enter value here",IF(G442="1 - Low",VLOOKUP(B442,'Rent Limts'!$D$14:$L$20,8,FALSE),IF(G442="2 - High",VLOOKUP(B442,'Rent Limts'!$D$14:$I$20,6,FALSE),IF(D442="HCD",VLOOKUP(B442,'Rent Limts'!$D$2:$S$7,MATCH(H442,'Rent Limts'!$D$1:$S$1,0),0),VLOOKUP(B442,'Rent Limts'!$D$8:$S$13,MATCH(H442,'Rent Limts'!$D$1:$S$1,0),0)))))</f>
        <v>Do not enter value here</v>
      </c>
      <c r="AF442" s="71" t="str">
        <f t="shared" si="165"/>
        <v>Do not enter value here</v>
      </c>
      <c r="AG442" s="70" t="str">
        <f>IF(OR(H442="Enter Value",H442="Leave Blank"),"Do not enter value here",IF(G442="1 - Low",VLOOKUP(B442,'Income Limit'!$D$14:$L$20,8,FALSE),IF(G442="2 - High",VLOOKUP(B442,'Income Limit'!$D$14:$I$20,6,FALSE),IF(D442="HCD",VLOOKUP(B442,'Income Limit'!$D$2:$S$7,MATCH(H442,'Income Limit'!$D$1:$S$1,0),0),VLOOKUP(B442,'Income Limit'!$D$8:$S$13,MATCH(H442,'Income Limit'!$D$1:$S$1,0),0)))))</f>
        <v>Do not enter value here</v>
      </c>
      <c r="AH442" s="72" t="str">
        <f t="shared" si="163"/>
        <v>Do not enter value here</v>
      </c>
    </row>
    <row r="443" spans="1:34" ht="43.2">
      <c r="A443" s="65"/>
      <c r="B443" s="65"/>
      <c r="C443" s="65"/>
      <c r="D443" s="65"/>
      <c r="E443" s="55" t="s">
        <v>53</v>
      </c>
      <c r="F443" s="55" t="str">
        <f t="shared" si="156"/>
        <v>Enter value</v>
      </c>
      <c r="G443" s="55" t="str">
        <f t="shared" si="157"/>
        <v>Enter value</v>
      </c>
      <c r="H443" s="58" t="str">
        <f t="shared" si="158"/>
        <v>Enter value</v>
      </c>
      <c r="I443" s="55" t="str">
        <f t="shared" si="157"/>
        <v>Enter value</v>
      </c>
      <c r="J443" s="56" t="str">
        <f t="shared" si="166"/>
        <v>Enter value</v>
      </c>
      <c r="K443" s="56" t="str">
        <f t="shared" si="167"/>
        <v>Enter value</v>
      </c>
      <c r="L443" s="57" t="str">
        <f t="shared" si="168"/>
        <v>Enter value</v>
      </c>
      <c r="M443" s="57" t="str">
        <f t="shared" si="169"/>
        <v>Enter value</v>
      </c>
      <c r="N443" s="55" t="str">
        <f t="shared" si="170"/>
        <v>Enter value</v>
      </c>
      <c r="O443" s="55" t="str">
        <f t="shared" si="171"/>
        <v>Enter value</v>
      </c>
      <c r="P443" s="55" t="str">
        <f t="shared" si="159"/>
        <v>Enter value</v>
      </c>
      <c r="Q443" s="56" t="str">
        <f t="shared" si="172"/>
        <v>Enter value</v>
      </c>
      <c r="R443" s="57" t="str">
        <f t="shared" si="160"/>
        <v>Enter value</v>
      </c>
      <c r="S443" s="58" t="str">
        <f t="shared" si="173"/>
        <v>Enter value</v>
      </c>
      <c r="T443" s="55" t="str">
        <f t="shared" si="164"/>
        <v>Enter value</v>
      </c>
      <c r="U443" s="56" t="str">
        <f t="shared" si="174"/>
        <v>Enter value</v>
      </c>
      <c r="V443" s="57" t="str">
        <f t="shared" si="175"/>
        <v>Enter value</v>
      </c>
      <c r="W443" s="55" t="str">
        <f t="shared" si="161"/>
        <v>Enter value</v>
      </c>
      <c r="X443" s="55" t="str">
        <f t="shared" si="161"/>
        <v>Enter value</v>
      </c>
      <c r="Y443" s="57" t="str">
        <f t="shared" si="155"/>
        <v>Enter value</v>
      </c>
      <c r="Z443" s="55" t="str">
        <f t="shared" si="161"/>
        <v>Enter value</v>
      </c>
      <c r="AA443" s="57" t="str">
        <f t="shared" si="176"/>
        <v>Enter value</v>
      </c>
      <c r="AB443" s="55" t="str">
        <f t="shared" si="177"/>
        <v>Enter value</v>
      </c>
      <c r="AC443" s="55" t="str">
        <f t="shared" si="178"/>
        <v>Enter value</v>
      </c>
      <c r="AD443" s="70" t="str">
        <f t="shared" si="162"/>
        <v>Do not enter value here</v>
      </c>
      <c r="AE443" s="70" t="str">
        <f>IF(OR(H443="Enter Value",H443="Leave Blank"),"Do not enter value here",IF(G443="1 - Low",VLOOKUP(B443,'Rent Limts'!$D$14:$L$20,8,FALSE),IF(G443="2 - High",VLOOKUP(B443,'Rent Limts'!$D$14:$I$20,6,FALSE),IF(D443="HCD",VLOOKUP(B443,'Rent Limts'!$D$2:$S$7,MATCH(H443,'Rent Limts'!$D$1:$S$1,0),0),VLOOKUP(B443,'Rent Limts'!$D$8:$S$13,MATCH(H443,'Rent Limts'!$D$1:$S$1,0),0)))))</f>
        <v>Do not enter value here</v>
      </c>
      <c r="AF443" s="71" t="str">
        <f t="shared" si="165"/>
        <v>Do not enter value here</v>
      </c>
      <c r="AG443" s="70" t="str">
        <f>IF(OR(H443="Enter Value",H443="Leave Blank"),"Do not enter value here",IF(G443="1 - Low",VLOOKUP(B443,'Income Limit'!$D$14:$L$20,8,FALSE),IF(G443="2 - High",VLOOKUP(B443,'Income Limit'!$D$14:$I$20,6,FALSE),IF(D443="HCD",VLOOKUP(B443,'Income Limit'!$D$2:$S$7,MATCH(H443,'Income Limit'!$D$1:$S$1,0),0),VLOOKUP(B443,'Income Limit'!$D$8:$S$13,MATCH(H443,'Income Limit'!$D$1:$S$1,0),0)))))</f>
        <v>Do not enter value here</v>
      </c>
      <c r="AH443" s="72" t="str">
        <f t="shared" si="163"/>
        <v>Do not enter value here</v>
      </c>
    </row>
    <row r="444" spans="1:34" ht="43.2">
      <c r="A444" s="65"/>
      <c r="B444" s="65"/>
      <c r="C444" s="65"/>
      <c r="D444" s="65"/>
      <c r="E444" s="55" t="s">
        <v>53</v>
      </c>
      <c r="F444" s="55" t="str">
        <f t="shared" si="156"/>
        <v>Enter value</v>
      </c>
      <c r="G444" s="55" t="str">
        <f t="shared" si="157"/>
        <v>Enter value</v>
      </c>
      <c r="H444" s="58" t="str">
        <f t="shared" si="158"/>
        <v>Enter value</v>
      </c>
      <c r="I444" s="55" t="str">
        <f t="shared" si="157"/>
        <v>Enter value</v>
      </c>
      <c r="J444" s="56" t="str">
        <f t="shared" si="166"/>
        <v>Enter value</v>
      </c>
      <c r="K444" s="56" t="str">
        <f t="shared" si="167"/>
        <v>Enter value</v>
      </c>
      <c r="L444" s="57" t="str">
        <f t="shared" si="168"/>
        <v>Enter value</v>
      </c>
      <c r="M444" s="57" t="str">
        <f t="shared" si="169"/>
        <v>Enter value</v>
      </c>
      <c r="N444" s="55" t="str">
        <f t="shared" si="170"/>
        <v>Enter value</v>
      </c>
      <c r="O444" s="55" t="str">
        <f t="shared" si="171"/>
        <v>Enter value</v>
      </c>
      <c r="P444" s="55" t="str">
        <f t="shared" si="159"/>
        <v>Enter value</v>
      </c>
      <c r="Q444" s="56" t="str">
        <f t="shared" si="172"/>
        <v>Enter value</v>
      </c>
      <c r="R444" s="57" t="str">
        <f t="shared" si="160"/>
        <v>Enter value</v>
      </c>
      <c r="S444" s="58" t="str">
        <f t="shared" si="173"/>
        <v>Enter value</v>
      </c>
      <c r="T444" s="55" t="str">
        <f t="shared" si="164"/>
        <v>Enter value</v>
      </c>
      <c r="U444" s="56" t="str">
        <f t="shared" si="174"/>
        <v>Enter value</v>
      </c>
      <c r="V444" s="57" t="str">
        <f t="shared" si="175"/>
        <v>Enter value</v>
      </c>
      <c r="W444" s="55" t="str">
        <f t="shared" si="161"/>
        <v>Enter value</v>
      </c>
      <c r="X444" s="55" t="str">
        <f t="shared" si="161"/>
        <v>Enter value</v>
      </c>
      <c r="Y444" s="57" t="str">
        <f t="shared" si="155"/>
        <v>Enter value</v>
      </c>
      <c r="Z444" s="55" t="str">
        <f t="shared" si="161"/>
        <v>Enter value</v>
      </c>
      <c r="AA444" s="57" t="str">
        <f t="shared" si="176"/>
        <v>Enter value</v>
      </c>
      <c r="AB444" s="55" t="str">
        <f t="shared" si="177"/>
        <v>Enter value</v>
      </c>
      <c r="AC444" s="55" t="str">
        <f t="shared" si="178"/>
        <v>Enter value</v>
      </c>
      <c r="AD444" s="70" t="str">
        <f t="shared" si="162"/>
        <v>Do not enter value here</v>
      </c>
      <c r="AE444" s="70" t="str">
        <f>IF(OR(H444="Enter Value",H444="Leave Blank"),"Do not enter value here",IF(G444="1 - Low",VLOOKUP(B444,'Rent Limts'!$D$14:$L$20,8,FALSE),IF(G444="2 - High",VLOOKUP(B444,'Rent Limts'!$D$14:$I$20,6,FALSE),IF(D444="HCD",VLOOKUP(B444,'Rent Limts'!$D$2:$S$7,MATCH(H444,'Rent Limts'!$D$1:$S$1,0),0),VLOOKUP(B444,'Rent Limts'!$D$8:$S$13,MATCH(H444,'Rent Limts'!$D$1:$S$1,0),0)))))</f>
        <v>Do not enter value here</v>
      </c>
      <c r="AF444" s="71" t="str">
        <f t="shared" si="165"/>
        <v>Do not enter value here</v>
      </c>
      <c r="AG444" s="70" t="str">
        <f>IF(OR(H444="Enter Value",H444="Leave Blank"),"Do not enter value here",IF(G444="1 - Low",VLOOKUP(B444,'Income Limit'!$D$14:$L$20,8,FALSE),IF(G444="2 - High",VLOOKUP(B444,'Income Limit'!$D$14:$I$20,6,FALSE),IF(D444="HCD",VLOOKUP(B444,'Income Limit'!$D$2:$S$7,MATCH(H444,'Income Limit'!$D$1:$S$1,0),0),VLOOKUP(B444,'Income Limit'!$D$8:$S$13,MATCH(H444,'Income Limit'!$D$1:$S$1,0),0)))))</f>
        <v>Do not enter value here</v>
      </c>
      <c r="AH444" s="72" t="str">
        <f t="shared" si="163"/>
        <v>Do not enter value here</v>
      </c>
    </row>
    <row r="445" spans="1:34" ht="43.2">
      <c r="A445" s="65"/>
      <c r="B445" s="65"/>
      <c r="C445" s="65"/>
      <c r="D445" s="65"/>
      <c r="E445" s="55" t="s">
        <v>53</v>
      </c>
      <c r="F445" s="55" t="str">
        <f t="shared" si="156"/>
        <v>Enter value</v>
      </c>
      <c r="G445" s="55" t="str">
        <f t="shared" si="157"/>
        <v>Enter value</v>
      </c>
      <c r="H445" s="58" t="str">
        <f t="shared" si="158"/>
        <v>Enter value</v>
      </c>
      <c r="I445" s="55" t="str">
        <f t="shared" si="157"/>
        <v>Enter value</v>
      </c>
      <c r="J445" s="56" t="str">
        <f t="shared" si="166"/>
        <v>Enter value</v>
      </c>
      <c r="K445" s="56" t="str">
        <f t="shared" si="167"/>
        <v>Enter value</v>
      </c>
      <c r="L445" s="57" t="str">
        <f t="shared" si="168"/>
        <v>Enter value</v>
      </c>
      <c r="M445" s="57" t="str">
        <f t="shared" si="169"/>
        <v>Enter value</v>
      </c>
      <c r="N445" s="55" t="str">
        <f t="shared" si="170"/>
        <v>Enter value</v>
      </c>
      <c r="O445" s="55" t="str">
        <f t="shared" si="171"/>
        <v>Enter value</v>
      </c>
      <c r="P445" s="55" t="str">
        <f t="shared" si="159"/>
        <v>Enter value</v>
      </c>
      <c r="Q445" s="56" t="str">
        <f t="shared" si="172"/>
        <v>Enter value</v>
      </c>
      <c r="R445" s="57" t="str">
        <f t="shared" si="160"/>
        <v>Enter value</v>
      </c>
      <c r="S445" s="58" t="str">
        <f t="shared" si="173"/>
        <v>Enter value</v>
      </c>
      <c r="T445" s="55" t="str">
        <f t="shared" si="164"/>
        <v>Enter value</v>
      </c>
      <c r="U445" s="56" t="str">
        <f t="shared" si="174"/>
        <v>Enter value</v>
      </c>
      <c r="V445" s="57" t="str">
        <f t="shared" si="175"/>
        <v>Enter value</v>
      </c>
      <c r="W445" s="55" t="str">
        <f t="shared" si="161"/>
        <v>Enter value</v>
      </c>
      <c r="X445" s="55" t="str">
        <f t="shared" si="161"/>
        <v>Enter value</v>
      </c>
      <c r="Y445" s="57" t="str">
        <f t="shared" si="155"/>
        <v>Enter value</v>
      </c>
      <c r="Z445" s="55" t="str">
        <f t="shared" si="161"/>
        <v>Enter value</v>
      </c>
      <c r="AA445" s="57" t="str">
        <f t="shared" si="176"/>
        <v>Enter value</v>
      </c>
      <c r="AB445" s="55" t="str">
        <f t="shared" si="177"/>
        <v>Enter value</v>
      </c>
      <c r="AC445" s="55" t="str">
        <f t="shared" si="178"/>
        <v>Enter value</v>
      </c>
      <c r="AD445" s="70" t="str">
        <f t="shared" si="162"/>
        <v>Do not enter value here</v>
      </c>
      <c r="AE445" s="70" t="str">
        <f>IF(OR(H445="Enter Value",H445="Leave Blank"),"Do not enter value here",IF(G445="1 - Low",VLOOKUP(B445,'Rent Limts'!$D$14:$L$20,8,FALSE),IF(G445="2 - High",VLOOKUP(B445,'Rent Limts'!$D$14:$I$20,6,FALSE),IF(D445="HCD",VLOOKUP(B445,'Rent Limts'!$D$2:$S$7,MATCH(H445,'Rent Limts'!$D$1:$S$1,0),0),VLOOKUP(B445,'Rent Limts'!$D$8:$S$13,MATCH(H445,'Rent Limts'!$D$1:$S$1,0),0)))))</f>
        <v>Do not enter value here</v>
      </c>
      <c r="AF445" s="71" t="str">
        <f t="shared" si="165"/>
        <v>Do not enter value here</v>
      </c>
      <c r="AG445" s="70" t="str">
        <f>IF(OR(H445="Enter Value",H445="Leave Blank"),"Do not enter value here",IF(G445="1 - Low",VLOOKUP(B445,'Income Limit'!$D$14:$L$20,8,FALSE),IF(G445="2 - High",VLOOKUP(B445,'Income Limit'!$D$14:$I$20,6,FALSE),IF(D445="HCD",VLOOKUP(B445,'Income Limit'!$D$2:$S$7,MATCH(H445,'Income Limit'!$D$1:$S$1,0),0),VLOOKUP(B445,'Income Limit'!$D$8:$S$13,MATCH(H445,'Income Limit'!$D$1:$S$1,0),0)))))</f>
        <v>Do not enter value here</v>
      </c>
      <c r="AH445" s="72" t="str">
        <f t="shared" si="163"/>
        <v>Do not enter value here</v>
      </c>
    </row>
    <row r="446" spans="1:34" ht="43.2">
      <c r="A446" s="65"/>
      <c r="B446" s="65"/>
      <c r="C446" s="65"/>
      <c r="D446" s="65"/>
      <c r="E446" s="55" t="s">
        <v>53</v>
      </c>
      <c r="F446" s="55" t="str">
        <f t="shared" si="156"/>
        <v>Enter value</v>
      </c>
      <c r="G446" s="55" t="str">
        <f t="shared" si="157"/>
        <v>Enter value</v>
      </c>
      <c r="H446" s="58" t="str">
        <f t="shared" si="158"/>
        <v>Enter value</v>
      </c>
      <c r="I446" s="55" t="str">
        <f t="shared" si="157"/>
        <v>Enter value</v>
      </c>
      <c r="J446" s="56" t="str">
        <f t="shared" si="166"/>
        <v>Enter value</v>
      </c>
      <c r="K446" s="56" t="str">
        <f t="shared" si="167"/>
        <v>Enter value</v>
      </c>
      <c r="L446" s="57" t="str">
        <f t="shared" si="168"/>
        <v>Enter value</v>
      </c>
      <c r="M446" s="57" t="str">
        <f t="shared" si="169"/>
        <v>Enter value</v>
      </c>
      <c r="N446" s="55" t="str">
        <f t="shared" si="170"/>
        <v>Enter value</v>
      </c>
      <c r="O446" s="55" t="str">
        <f t="shared" si="171"/>
        <v>Enter value</v>
      </c>
      <c r="P446" s="55" t="str">
        <f t="shared" si="159"/>
        <v>Enter value</v>
      </c>
      <c r="Q446" s="56" t="str">
        <f t="shared" si="172"/>
        <v>Enter value</v>
      </c>
      <c r="R446" s="57" t="str">
        <f t="shared" si="160"/>
        <v>Enter value</v>
      </c>
      <c r="S446" s="58" t="str">
        <f t="shared" si="173"/>
        <v>Enter value</v>
      </c>
      <c r="T446" s="55" t="str">
        <f t="shared" si="164"/>
        <v>Enter value</v>
      </c>
      <c r="U446" s="56" t="str">
        <f t="shared" si="174"/>
        <v>Enter value</v>
      </c>
      <c r="V446" s="57" t="str">
        <f t="shared" si="175"/>
        <v>Enter value</v>
      </c>
      <c r="W446" s="55" t="str">
        <f t="shared" si="161"/>
        <v>Enter value</v>
      </c>
      <c r="X446" s="55" t="str">
        <f t="shared" si="161"/>
        <v>Enter value</v>
      </c>
      <c r="Y446" s="57" t="str">
        <f t="shared" si="155"/>
        <v>Enter value</v>
      </c>
      <c r="Z446" s="55" t="str">
        <f t="shared" si="161"/>
        <v>Enter value</v>
      </c>
      <c r="AA446" s="57" t="str">
        <f t="shared" si="176"/>
        <v>Enter value</v>
      </c>
      <c r="AB446" s="55" t="str">
        <f t="shared" si="177"/>
        <v>Enter value</v>
      </c>
      <c r="AC446" s="55" t="str">
        <f t="shared" si="178"/>
        <v>Enter value</v>
      </c>
      <c r="AD446" s="70" t="str">
        <f t="shared" si="162"/>
        <v>Do not enter value here</v>
      </c>
      <c r="AE446" s="70" t="str">
        <f>IF(OR(H446="Enter Value",H446="Leave Blank"),"Do not enter value here",IF(G446="1 - Low",VLOOKUP(B446,'Rent Limts'!$D$14:$L$20,8,FALSE),IF(G446="2 - High",VLOOKUP(B446,'Rent Limts'!$D$14:$I$20,6,FALSE),IF(D446="HCD",VLOOKUP(B446,'Rent Limts'!$D$2:$S$7,MATCH(H446,'Rent Limts'!$D$1:$S$1,0),0),VLOOKUP(B446,'Rent Limts'!$D$8:$S$13,MATCH(H446,'Rent Limts'!$D$1:$S$1,0),0)))))</f>
        <v>Do not enter value here</v>
      </c>
      <c r="AF446" s="71" t="str">
        <f t="shared" si="165"/>
        <v>Do not enter value here</v>
      </c>
      <c r="AG446" s="70" t="str">
        <f>IF(OR(H446="Enter Value",H446="Leave Blank"),"Do not enter value here",IF(G446="1 - Low",VLOOKUP(B446,'Income Limit'!$D$14:$L$20,8,FALSE),IF(G446="2 - High",VLOOKUP(B446,'Income Limit'!$D$14:$I$20,6,FALSE),IF(D446="HCD",VLOOKUP(B446,'Income Limit'!$D$2:$S$7,MATCH(H446,'Income Limit'!$D$1:$S$1,0),0),VLOOKUP(B446,'Income Limit'!$D$8:$S$13,MATCH(H446,'Income Limit'!$D$1:$S$1,0),0)))))</f>
        <v>Do not enter value here</v>
      </c>
      <c r="AH446" s="72" t="str">
        <f t="shared" si="163"/>
        <v>Do not enter value here</v>
      </c>
    </row>
    <row r="447" spans="1:34" ht="43.2">
      <c r="A447" s="65"/>
      <c r="B447" s="65"/>
      <c r="C447" s="65"/>
      <c r="D447" s="65"/>
      <c r="E447" s="55" t="s">
        <v>53</v>
      </c>
      <c r="F447" s="55" t="str">
        <f t="shared" si="156"/>
        <v>Enter value</v>
      </c>
      <c r="G447" s="55" t="str">
        <f t="shared" si="157"/>
        <v>Enter value</v>
      </c>
      <c r="H447" s="58" t="str">
        <f t="shared" si="158"/>
        <v>Enter value</v>
      </c>
      <c r="I447" s="55" t="str">
        <f t="shared" si="157"/>
        <v>Enter value</v>
      </c>
      <c r="J447" s="56" t="str">
        <f t="shared" si="166"/>
        <v>Enter value</v>
      </c>
      <c r="K447" s="56" t="str">
        <f t="shared" si="167"/>
        <v>Enter value</v>
      </c>
      <c r="L447" s="57" t="str">
        <f t="shared" si="168"/>
        <v>Enter value</v>
      </c>
      <c r="M447" s="57" t="str">
        <f t="shared" si="169"/>
        <v>Enter value</v>
      </c>
      <c r="N447" s="55" t="str">
        <f t="shared" si="170"/>
        <v>Enter value</v>
      </c>
      <c r="O447" s="55" t="str">
        <f t="shared" si="171"/>
        <v>Enter value</v>
      </c>
      <c r="P447" s="55" t="str">
        <f t="shared" si="159"/>
        <v>Enter value</v>
      </c>
      <c r="Q447" s="56" t="str">
        <f t="shared" si="172"/>
        <v>Enter value</v>
      </c>
      <c r="R447" s="57" t="str">
        <f t="shared" si="160"/>
        <v>Enter value</v>
      </c>
      <c r="S447" s="58" t="str">
        <f t="shared" si="173"/>
        <v>Enter value</v>
      </c>
      <c r="T447" s="55" t="str">
        <f t="shared" si="164"/>
        <v>Enter value</v>
      </c>
      <c r="U447" s="56" t="str">
        <f t="shared" si="174"/>
        <v>Enter value</v>
      </c>
      <c r="V447" s="57" t="str">
        <f t="shared" si="175"/>
        <v>Enter value</v>
      </c>
      <c r="W447" s="55" t="str">
        <f t="shared" si="161"/>
        <v>Enter value</v>
      </c>
      <c r="X447" s="55" t="str">
        <f t="shared" si="161"/>
        <v>Enter value</v>
      </c>
      <c r="Y447" s="57" t="str">
        <f t="shared" si="155"/>
        <v>Enter value</v>
      </c>
      <c r="Z447" s="55" t="str">
        <f t="shared" si="161"/>
        <v>Enter value</v>
      </c>
      <c r="AA447" s="57" t="str">
        <f t="shared" si="176"/>
        <v>Enter value</v>
      </c>
      <c r="AB447" s="55" t="str">
        <f t="shared" si="177"/>
        <v>Enter value</v>
      </c>
      <c r="AC447" s="55" t="str">
        <f t="shared" si="178"/>
        <v>Enter value</v>
      </c>
      <c r="AD447" s="70" t="str">
        <f t="shared" si="162"/>
        <v>Do not enter value here</v>
      </c>
      <c r="AE447" s="70" t="str">
        <f>IF(OR(H447="Enter Value",H447="Leave Blank"),"Do not enter value here",IF(G447="1 - Low",VLOOKUP(B447,'Rent Limts'!$D$14:$L$20,8,FALSE),IF(G447="2 - High",VLOOKUP(B447,'Rent Limts'!$D$14:$I$20,6,FALSE),IF(D447="HCD",VLOOKUP(B447,'Rent Limts'!$D$2:$S$7,MATCH(H447,'Rent Limts'!$D$1:$S$1,0),0),VLOOKUP(B447,'Rent Limts'!$D$8:$S$13,MATCH(H447,'Rent Limts'!$D$1:$S$1,0),0)))))</f>
        <v>Do not enter value here</v>
      </c>
      <c r="AF447" s="71" t="str">
        <f t="shared" si="165"/>
        <v>Do not enter value here</v>
      </c>
      <c r="AG447" s="70" t="str">
        <f>IF(OR(H447="Enter Value",H447="Leave Blank"),"Do not enter value here",IF(G447="1 - Low",VLOOKUP(B447,'Income Limit'!$D$14:$L$20,8,FALSE),IF(G447="2 - High",VLOOKUP(B447,'Income Limit'!$D$14:$I$20,6,FALSE),IF(D447="HCD",VLOOKUP(B447,'Income Limit'!$D$2:$S$7,MATCH(H447,'Income Limit'!$D$1:$S$1,0),0),VLOOKUP(B447,'Income Limit'!$D$8:$S$13,MATCH(H447,'Income Limit'!$D$1:$S$1,0),0)))))</f>
        <v>Do not enter value here</v>
      </c>
      <c r="AH447" s="72" t="str">
        <f t="shared" si="163"/>
        <v>Do not enter value here</v>
      </c>
    </row>
    <row r="448" spans="1:34" ht="43.2">
      <c r="A448" s="65"/>
      <c r="B448" s="65"/>
      <c r="C448" s="65"/>
      <c r="D448" s="65"/>
      <c r="E448" s="55" t="s">
        <v>53</v>
      </c>
      <c r="F448" s="55" t="str">
        <f t="shared" si="156"/>
        <v>Enter value</v>
      </c>
      <c r="G448" s="55" t="str">
        <f t="shared" si="157"/>
        <v>Enter value</v>
      </c>
      <c r="H448" s="58" t="str">
        <f t="shared" si="158"/>
        <v>Enter value</v>
      </c>
      <c r="I448" s="55" t="str">
        <f t="shared" si="157"/>
        <v>Enter value</v>
      </c>
      <c r="J448" s="56" t="str">
        <f t="shared" si="166"/>
        <v>Enter value</v>
      </c>
      <c r="K448" s="56" t="str">
        <f t="shared" si="167"/>
        <v>Enter value</v>
      </c>
      <c r="L448" s="57" t="str">
        <f t="shared" si="168"/>
        <v>Enter value</v>
      </c>
      <c r="M448" s="57" t="str">
        <f t="shared" si="169"/>
        <v>Enter value</v>
      </c>
      <c r="N448" s="55" t="str">
        <f t="shared" si="170"/>
        <v>Enter value</v>
      </c>
      <c r="O448" s="55" t="str">
        <f t="shared" si="171"/>
        <v>Enter value</v>
      </c>
      <c r="P448" s="55" t="str">
        <f t="shared" si="159"/>
        <v>Enter value</v>
      </c>
      <c r="Q448" s="56" t="str">
        <f t="shared" si="172"/>
        <v>Enter value</v>
      </c>
      <c r="R448" s="57" t="str">
        <f t="shared" si="160"/>
        <v>Enter value</v>
      </c>
      <c r="S448" s="58" t="str">
        <f t="shared" si="173"/>
        <v>Enter value</v>
      </c>
      <c r="T448" s="55" t="str">
        <f t="shared" si="164"/>
        <v>Enter value</v>
      </c>
      <c r="U448" s="56" t="str">
        <f t="shared" si="174"/>
        <v>Enter value</v>
      </c>
      <c r="V448" s="57" t="str">
        <f t="shared" si="175"/>
        <v>Enter value</v>
      </c>
      <c r="W448" s="55" t="str">
        <f t="shared" si="161"/>
        <v>Enter value</v>
      </c>
      <c r="X448" s="55" t="str">
        <f t="shared" si="161"/>
        <v>Enter value</v>
      </c>
      <c r="Y448" s="57" t="str">
        <f t="shared" si="155"/>
        <v>Enter value</v>
      </c>
      <c r="Z448" s="55" t="str">
        <f t="shared" si="161"/>
        <v>Enter value</v>
      </c>
      <c r="AA448" s="57" t="str">
        <f t="shared" si="176"/>
        <v>Enter value</v>
      </c>
      <c r="AB448" s="55" t="str">
        <f t="shared" si="177"/>
        <v>Enter value</v>
      </c>
      <c r="AC448" s="55" t="str">
        <f t="shared" si="178"/>
        <v>Enter value</v>
      </c>
      <c r="AD448" s="70" t="str">
        <f t="shared" si="162"/>
        <v>Do not enter value here</v>
      </c>
      <c r="AE448" s="70" t="str">
        <f>IF(OR(H448="Enter Value",H448="Leave Blank"),"Do not enter value here",IF(G448="1 - Low",VLOOKUP(B448,'Rent Limts'!$D$14:$L$20,8,FALSE),IF(G448="2 - High",VLOOKUP(B448,'Rent Limts'!$D$14:$I$20,6,FALSE),IF(D448="HCD",VLOOKUP(B448,'Rent Limts'!$D$2:$S$7,MATCH(H448,'Rent Limts'!$D$1:$S$1,0),0),VLOOKUP(B448,'Rent Limts'!$D$8:$S$13,MATCH(H448,'Rent Limts'!$D$1:$S$1,0),0)))))</f>
        <v>Do not enter value here</v>
      </c>
      <c r="AF448" s="71" t="str">
        <f t="shared" si="165"/>
        <v>Do not enter value here</v>
      </c>
      <c r="AG448" s="70" t="str">
        <f>IF(OR(H448="Enter Value",H448="Leave Blank"),"Do not enter value here",IF(G448="1 - Low",VLOOKUP(B448,'Income Limit'!$D$14:$L$20,8,FALSE),IF(G448="2 - High",VLOOKUP(B448,'Income Limit'!$D$14:$I$20,6,FALSE),IF(D448="HCD",VLOOKUP(B448,'Income Limit'!$D$2:$S$7,MATCH(H448,'Income Limit'!$D$1:$S$1,0),0),VLOOKUP(B448,'Income Limit'!$D$8:$S$13,MATCH(H448,'Income Limit'!$D$1:$S$1,0),0)))))</f>
        <v>Do not enter value here</v>
      </c>
      <c r="AH448" s="72" t="str">
        <f t="shared" si="163"/>
        <v>Do not enter value here</v>
      </c>
    </row>
    <row r="449" spans="1:34" ht="43.2">
      <c r="A449" s="65"/>
      <c r="B449" s="65"/>
      <c r="C449" s="65"/>
      <c r="D449" s="65"/>
      <c r="E449" s="55" t="s">
        <v>53</v>
      </c>
      <c r="F449" s="55" t="str">
        <f t="shared" si="156"/>
        <v>Enter value</v>
      </c>
      <c r="G449" s="55" t="str">
        <f t="shared" si="157"/>
        <v>Enter value</v>
      </c>
      <c r="H449" s="58" t="str">
        <f t="shared" si="158"/>
        <v>Enter value</v>
      </c>
      <c r="I449" s="55" t="str">
        <f t="shared" si="157"/>
        <v>Enter value</v>
      </c>
      <c r="J449" s="56" t="str">
        <f t="shared" si="166"/>
        <v>Enter value</v>
      </c>
      <c r="K449" s="56" t="str">
        <f t="shared" si="167"/>
        <v>Enter value</v>
      </c>
      <c r="L449" s="57" t="str">
        <f t="shared" si="168"/>
        <v>Enter value</v>
      </c>
      <c r="M449" s="57" t="str">
        <f t="shared" si="169"/>
        <v>Enter value</v>
      </c>
      <c r="N449" s="55" t="str">
        <f t="shared" si="170"/>
        <v>Enter value</v>
      </c>
      <c r="O449" s="55" t="str">
        <f t="shared" si="171"/>
        <v>Enter value</v>
      </c>
      <c r="P449" s="55" t="str">
        <f t="shared" si="159"/>
        <v>Enter value</v>
      </c>
      <c r="Q449" s="56" t="str">
        <f t="shared" si="172"/>
        <v>Enter value</v>
      </c>
      <c r="R449" s="57" t="str">
        <f t="shared" si="160"/>
        <v>Enter value</v>
      </c>
      <c r="S449" s="58" t="str">
        <f t="shared" si="173"/>
        <v>Enter value</v>
      </c>
      <c r="T449" s="55" t="str">
        <f t="shared" si="164"/>
        <v>Enter value</v>
      </c>
      <c r="U449" s="56" t="str">
        <f t="shared" si="174"/>
        <v>Enter value</v>
      </c>
      <c r="V449" s="57" t="str">
        <f t="shared" si="175"/>
        <v>Enter value</v>
      </c>
      <c r="W449" s="55" t="str">
        <f t="shared" si="161"/>
        <v>Enter value</v>
      </c>
      <c r="X449" s="55" t="str">
        <f t="shared" si="161"/>
        <v>Enter value</v>
      </c>
      <c r="Y449" s="57" t="str">
        <f t="shared" ref="Y449:Y512" si="179">IF(OR($E449="Staff",$E449="vacant"),"Leave blank","Enter value")</f>
        <v>Enter value</v>
      </c>
      <c r="Z449" s="55" t="str">
        <f t="shared" si="161"/>
        <v>Enter value</v>
      </c>
      <c r="AA449" s="57" t="str">
        <f t="shared" si="176"/>
        <v>Enter value</v>
      </c>
      <c r="AB449" s="55" t="str">
        <f t="shared" si="177"/>
        <v>Enter value</v>
      </c>
      <c r="AC449" s="55" t="str">
        <f t="shared" si="178"/>
        <v>Enter value</v>
      </c>
      <c r="AD449" s="70" t="str">
        <f t="shared" si="162"/>
        <v>Do not enter value here</v>
      </c>
      <c r="AE449" s="70" t="str">
        <f>IF(OR(H449="Enter Value",H449="Leave Blank"),"Do not enter value here",IF(G449="1 - Low",VLOOKUP(B449,'Rent Limts'!$D$14:$L$20,8,FALSE),IF(G449="2 - High",VLOOKUP(B449,'Rent Limts'!$D$14:$I$20,6,FALSE),IF(D449="HCD",VLOOKUP(B449,'Rent Limts'!$D$2:$S$7,MATCH(H449,'Rent Limts'!$D$1:$S$1,0),0),VLOOKUP(B449,'Rent Limts'!$D$8:$S$13,MATCH(H449,'Rent Limts'!$D$1:$S$1,0),0)))))</f>
        <v>Do not enter value here</v>
      </c>
      <c r="AF449" s="71" t="str">
        <f t="shared" si="165"/>
        <v>Do not enter value here</v>
      </c>
      <c r="AG449" s="70" t="str">
        <f>IF(OR(H449="Enter Value",H449="Leave Blank"),"Do not enter value here",IF(G449="1 - Low",VLOOKUP(B449,'Income Limit'!$D$14:$L$20,8,FALSE),IF(G449="2 - High",VLOOKUP(B449,'Income Limit'!$D$14:$I$20,6,FALSE),IF(D449="HCD",VLOOKUP(B449,'Income Limit'!$D$2:$S$7,MATCH(H449,'Income Limit'!$D$1:$S$1,0),0),VLOOKUP(B449,'Income Limit'!$D$8:$S$13,MATCH(H449,'Income Limit'!$D$1:$S$1,0),0)))))</f>
        <v>Do not enter value here</v>
      </c>
      <c r="AH449" s="72" t="str">
        <f t="shared" si="163"/>
        <v>Do not enter value here</v>
      </c>
    </row>
    <row r="450" spans="1:34" ht="43.2">
      <c r="A450" s="65"/>
      <c r="B450" s="65"/>
      <c r="C450" s="65"/>
      <c r="D450" s="65"/>
      <c r="E450" s="55" t="s">
        <v>53</v>
      </c>
      <c r="F450" s="55" t="str">
        <f t="shared" si="156"/>
        <v>Enter value</v>
      </c>
      <c r="G450" s="55" t="str">
        <f t="shared" si="157"/>
        <v>Enter value</v>
      </c>
      <c r="H450" s="58" t="str">
        <f t="shared" si="158"/>
        <v>Enter value</v>
      </c>
      <c r="I450" s="55" t="str">
        <f t="shared" si="157"/>
        <v>Enter value</v>
      </c>
      <c r="J450" s="56" t="str">
        <f t="shared" si="166"/>
        <v>Enter value</v>
      </c>
      <c r="K450" s="56" t="str">
        <f t="shared" si="167"/>
        <v>Enter value</v>
      </c>
      <c r="L450" s="57" t="str">
        <f t="shared" si="168"/>
        <v>Enter value</v>
      </c>
      <c r="M450" s="57" t="str">
        <f t="shared" si="169"/>
        <v>Enter value</v>
      </c>
      <c r="N450" s="55" t="str">
        <f t="shared" si="170"/>
        <v>Enter value</v>
      </c>
      <c r="O450" s="55" t="str">
        <f t="shared" si="171"/>
        <v>Enter value</v>
      </c>
      <c r="P450" s="55" t="str">
        <f t="shared" si="159"/>
        <v>Enter value</v>
      </c>
      <c r="Q450" s="56" t="str">
        <f t="shared" si="172"/>
        <v>Enter value</v>
      </c>
      <c r="R450" s="57" t="str">
        <f t="shared" si="160"/>
        <v>Enter value</v>
      </c>
      <c r="S450" s="58" t="str">
        <f t="shared" si="173"/>
        <v>Enter value</v>
      </c>
      <c r="T450" s="55" t="str">
        <f t="shared" si="164"/>
        <v>Enter value</v>
      </c>
      <c r="U450" s="56" t="str">
        <f t="shared" si="174"/>
        <v>Enter value</v>
      </c>
      <c r="V450" s="57" t="str">
        <f t="shared" si="175"/>
        <v>Enter value</v>
      </c>
      <c r="W450" s="55" t="str">
        <f t="shared" si="161"/>
        <v>Enter value</v>
      </c>
      <c r="X450" s="55" t="str">
        <f t="shared" si="161"/>
        <v>Enter value</v>
      </c>
      <c r="Y450" s="57" t="str">
        <f t="shared" si="179"/>
        <v>Enter value</v>
      </c>
      <c r="Z450" s="55" t="str">
        <f t="shared" si="161"/>
        <v>Enter value</v>
      </c>
      <c r="AA450" s="57" t="str">
        <f t="shared" si="176"/>
        <v>Enter value</v>
      </c>
      <c r="AB450" s="55" t="str">
        <f t="shared" si="177"/>
        <v>Enter value</v>
      </c>
      <c r="AC450" s="55" t="str">
        <f t="shared" si="178"/>
        <v>Enter value</v>
      </c>
      <c r="AD450" s="70" t="str">
        <f t="shared" si="162"/>
        <v>Do not enter value here</v>
      </c>
      <c r="AE450" s="70" t="str">
        <f>IF(OR(H450="Enter Value",H450="Leave Blank"),"Do not enter value here",IF(G450="1 - Low",VLOOKUP(B450,'Rent Limts'!$D$14:$L$20,8,FALSE),IF(G450="2 - High",VLOOKUP(B450,'Rent Limts'!$D$14:$I$20,6,FALSE),IF(D450="HCD",VLOOKUP(B450,'Rent Limts'!$D$2:$S$7,MATCH(H450,'Rent Limts'!$D$1:$S$1,0),0),VLOOKUP(B450,'Rent Limts'!$D$8:$S$13,MATCH(H450,'Rent Limts'!$D$1:$S$1,0),0)))))</f>
        <v>Do not enter value here</v>
      </c>
      <c r="AF450" s="71" t="str">
        <f t="shared" si="165"/>
        <v>Do not enter value here</v>
      </c>
      <c r="AG450" s="70" t="str">
        <f>IF(OR(H450="Enter Value",H450="Leave Blank"),"Do not enter value here",IF(G450="1 - Low",VLOOKUP(B450,'Income Limit'!$D$14:$L$20,8,FALSE),IF(G450="2 - High",VLOOKUP(B450,'Income Limit'!$D$14:$I$20,6,FALSE),IF(D450="HCD",VLOOKUP(B450,'Income Limit'!$D$2:$S$7,MATCH(H450,'Income Limit'!$D$1:$S$1,0),0),VLOOKUP(B450,'Income Limit'!$D$8:$S$13,MATCH(H450,'Income Limit'!$D$1:$S$1,0),0)))))</f>
        <v>Do not enter value here</v>
      </c>
      <c r="AH450" s="72" t="str">
        <f t="shared" si="163"/>
        <v>Do not enter value here</v>
      </c>
    </row>
    <row r="451" spans="1:34" ht="43.2">
      <c r="A451" s="65"/>
      <c r="B451" s="65"/>
      <c r="C451" s="65"/>
      <c r="D451" s="65"/>
      <c r="E451" s="55" t="s">
        <v>53</v>
      </c>
      <c r="F451" s="55" t="str">
        <f t="shared" ref="F451:F514" si="180">IF(OR($E451="Staff",$E451="vacant"),"Leave blank","Enter value")</f>
        <v>Enter value</v>
      </c>
      <c r="G451" s="55" t="str">
        <f t="shared" ref="G451:I514" si="181">IF($E451="Staff","Leave blank","Enter value")</f>
        <v>Enter value</v>
      </c>
      <c r="H451" s="58" t="str">
        <f t="shared" ref="H451:H514" si="182">IF($E451="Staff","Leave blank",IF($G451="1 - Low",50%,IF($G451="2 - High",65%,"Enter value")))</f>
        <v>Enter value</v>
      </c>
      <c r="I451" s="55" t="str">
        <f t="shared" si="181"/>
        <v>Enter value</v>
      </c>
      <c r="J451" s="56" t="str">
        <f t="shared" si="166"/>
        <v>Enter value</v>
      </c>
      <c r="K451" s="56" t="str">
        <f t="shared" si="167"/>
        <v>Enter value</v>
      </c>
      <c r="L451" s="57" t="str">
        <f t="shared" si="168"/>
        <v>Enter value</v>
      </c>
      <c r="M451" s="57" t="str">
        <f t="shared" si="169"/>
        <v>Enter value</v>
      </c>
      <c r="N451" s="55" t="str">
        <f t="shared" si="170"/>
        <v>Enter value</v>
      </c>
      <c r="O451" s="55" t="str">
        <f t="shared" si="171"/>
        <v>Enter value</v>
      </c>
      <c r="P451" s="55" t="str">
        <f t="shared" ref="P451:P514" si="183">IF(OR($E451="Staff",$E451="vacant"),"Leave blank","Enter value")</f>
        <v>Enter value</v>
      </c>
      <c r="Q451" s="56" t="str">
        <f t="shared" si="172"/>
        <v>Enter value</v>
      </c>
      <c r="R451" s="57" t="str">
        <f t="shared" ref="R451:R514" si="184">IF(OR(E451="Staff",E451="vacant"),"Leave blank","Enter value")</f>
        <v>Enter value</v>
      </c>
      <c r="S451" s="58" t="str">
        <f t="shared" si="173"/>
        <v>Enter value</v>
      </c>
      <c r="T451" s="55" t="str">
        <f t="shared" si="164"/>
        <v>Enter value</v>
      </c>
      <c r="U451" s="56" t="str">
        <f t="shared" si="174"/>
        <v>Enter value</v>
      </c>
      <c r="V451" s="57" t="str">
        <f t="shared" si="175"/>
        <v>Enter value</v>
      </c>
      <c r="W451" s="55" t="str">
        <f t="shared" ref="W451:Z514" si="185">IF(OR($E451="Staff",$E451="vacant"),"Leave blank","Enter value")</f>
        <v>Enter value</v>
      </c>
      <c r="X451" s="55" t="str">
        <f t="shared" si="185"/>
        <v>Enter value</v>
      </c>
      <c r="Y451" s="57" t="str">
        <f t="shared" si="179"/>
        <v>Enter value</v>
      </c>
      <c r="Z451" s="55" t="str">
        <f t="shared" si="185"/>
        <v>Enter value</v>
      </c>
      <c r="AA451" s="57" t="str">
        <f t="shared" si="176"/>
        <v>Enter value</v>
      </c>
      <c r="AB451" s="55" t="str">
        <f t="shared" si="177"/>
        <v>Enter value</v>
      </c>
      <c r="AC451" s="55" t="str">
        <f t="shared" si="178"/>
        <v>Enter value</v>
      </c>
      <c r="AD451" s="70" t="str">
        <f t="shared" ref="AD451:AD514" si="186">"Do not enter value here"</f>
        <v>Do not enter value here</v>
      </c>
      <c r="AE451" s="70" t="str">
        <f>IF(OR(H451="Enter Value",H451="Leave Blank"),"Do not enter value here",IF(G451="1 - Low",VLOOKUP(B451,'Rent Limts'!$D$14:$L$20,8,FALSE),IF(G451="2 - High",VLOOKUP(B451,'Rent Limts'!$D$14:$I$20,6,FALSE),IF(D451="HCD",VLOOKUP(B451,'Rent Limts'!$D$2:$S$7,MATCH(H451,'Rent Limts'!$D$1:$S$1,0),0),VLOOKUP(B451,'Rent Limts'!$D$8:$S$13,MATCH(H451,'Rent Limts'!$D$1:$S$1,0),0)))))</f>
        <v>Do not enter value here</v>
      </c>
      <c r="AF451" s="71" t="str">
        <f t="shared" si="165"/>
        <v>Do not enter value here</v>
      </c>
      <c r="AG451" s="70" t="str">
        <f>IF(OR(H451="Enter Value",H451="Leave Blank"),"Do not enter value here",IF(G451="1 - Low",VLOOKUP(B451,'Income Limit'!$D$14:$L$20,8,FALSE),IF(G451="2 - High",VLOOKUP(B451,'Income Limit'!$D$14:$I$20,6,FALSE),IF(D451="HCD",VLOOKUP(B451,'Income Limit'!$D$2:$S$7,MATCH(H451,'Income Limit'!$D$1:$S$1,0),0),VLOOKUP(B451,'Income Limit'!$D$8:$S$13,MATCH(H451,'Income Limit'!$D$1:$S$1,0),0)))))</f>
        <v>Do not enter value here</v>
      </c>
      <c r="AH451" s="72" t="str">
        <f t="shared" ref="AH451:AH514" si="187">IF(AND(U451&lt;&gt;"Enter Value",AG451&lt;&gt;"Do not enter value here"),(U451-AG451),"Do not enter value here")</f>
        <v>Do not enter value here</v>
      </c>
    </row>
    <row r="452" spans="1:34" ht="43.2">
      <c r="A452" s="65"/>
      <c r="B452" s="65"/>
      <c r="C452" s="65"/>
      <c r="D452" s="65"/>
      <c r="E452" s="55" t="s">
        <v>53</v>
      </c>
      <c r="F452" s="55" t="str">
        <f t="shared" si="180"/>
        <v>Enter value</v>
      </c>
      <c r="G452" s="55" t="str">
        <f t="shared" si="181"/>
        <v>Enter value</v>
      </c>
      <c r="H452" s="58" t="str">
        <f t="shared" si="182"/>
        <v>Enter value</v>
      </c>
      <c r="I452" s="55" t="str">
        <f t="shared" si="181"/>
        <v>Enter value</v>
      </c>
      <c r="J452" s="56" t="str">
        <f t="shared" si="166"/>
        <v>Enter value</v>
      </c>
      <c r="K452" s="56" t="str">
        <f t="shared" si="167"/>
        <v>Enter value</v>
      </c>
      <c r="L452" s="57" t="str">
        <f t="shared" si="168"/>
        <v>Enter value</v>
      </c>
      <c r="M452" s="57" t="str">
        <f t="shared" si="169"/>
        <v>Enter value</v>
      </c>
      <c r="N452" s="55" t="str">
        <f t="shared" si="170"/>
        <v>Enter value</v>
      </c>
      <c r="O452" s="55" t="str">
        <f t="shared" si="171"/>
        <v>Enter value</v>
      </c>
      <c r="P452" s="55" t="str">
        <f t="shared" si="183"/>
        <v>Enter value</v>
      </c>
      <c r="Q452" s="56" t="str">
        <f t="shared" si="172"/>
        <v>Enter value</v>
      </c>
      <c r="R452" s="57" t="str">
        <f t="shared" si="184"/>
        <v>Enter value</v>
      </c>
      <c r="S452" s="58" t="str">
        <f t="shared" si="173"/>
        <v>Enter value</v>
      </c>
      <c r="T452" s="55" t="str">
        <f t="shared" ref="T452:T515" si="188">IF(OR($E452="Staff",$E452="vacant"),"Leave blank","Enter value")</f>
        <v>Enter value</v>
      </c>
      <c r="U452" s="56" t="str">
        <f t="shared" si="174"/>
        <v>Enter value</v>
      </c>
      <c r="V452" s="57" t="str">
        <f t="shared" si="175"/>
        <v>Enter value</v>
      </c>
      <c r="W452" s="55" t="str">
        <f t="shared" si="185"/>
        <v>Enter value</v>
      </c>
      <c r="X452" s="55" t="str">
        <f t="shared" si="185"/>
        <v>Enter value</v>
      </c>
      <c r="Y452" s="57" t="str">
        <f t="shared" si="179"/>
        <v>Enter value</v>
      </c>
      <c r="Z452" s="55" t="str">
        <f t="shared" si="185"/>
        <v>Enter value</v>
      </c>
      <c r="AA452" s="57" t="str">
        <f t="shared" si="176"/>
        <v>Enter value</v>
      </c>
      <c r="AB452" s="55" t="str">
        <f t="shared" si="177"/>
        <v>Enter value</v>
      </c>
      <c r="AC452" s="55" t="str">
        <f t="shared" si="178"/>
        <v>Enter value</v>
      </c>
      <c r="AD452" s="70" t="str">
        <f t="shared" si="186"/>
        <v>Do not enter value here</v>
      </c>
      <c r="AE452" s="70" t="str">
        <f>IF(OR(H452="Enter Value",H452="Leave Blank"),"Do not enter value here",IF(G452="1 - Low",VLOOKUP(B452,'Rent Limts'!$D$14:$L$20,8,FALSE),IF(G452="2 - High",VLOOKUP(B452,'Rent Limts'!$D$14:$I$20,6,FALSE),IF(D452="HCD",VLOOKUP(B452,'Rent Limts'!$D$2:$S$7,MATCH(H452,'Rent Limts'!$D$1:$S$1,0),0),VLOOKUP(B452,'Rent Limts'!$D$8:$S$13,MATCH(H452,'Rent Limts'!$D$1:$S$1,0),0)))))</f>
        <v>Do not enter value here</v>
      </c>
      <c r="AF452" s="71" t="str">
        <f t="shared" ref="AF452:AF515" si="189">IF(AD452&lt;&gt;"Do not enter value here",K452-(AE452-AD452),"Do not enter value here")</f>
        <v>Do not enter value here</v>
      </c>
      <c r="AG452" s="70" t="str">
        <f>IF(OR(H452="Enter Value",H452="Leave Blank"),"Do not enter value here",IF(G452="1 - Low",VLOOKUP(B452,'Income Limit'!$D$14:$L$20,8,FALSE),IF(G452="2 - High",VLOOKUP(B452,'Income Limit'!$D$14:$I$20,6,FALSE),IF(D452="HCD",VLOOKUP(B452,'Income Limit'!$D$2:$S$7,MATCH(H452,'Income Limit'!$D$1:$S$1,0),0),VLOOKUP(B452,'Income Limit'!$D$8:$S$13,MATCH(H452,'Income Limit'!$D$1:$S$1,0),0)))))</f>
        <v>Do not enter value here</v>
      </c>
      <c r="AH452" s="72" t="str">
        <f t="shared" si="187"/>
        <v>Do not enter value here</v>
      </c>
    </row>
    <row r="453" spans="1:34" ht="43.2">
      <c r="A453" s="65"/>
      <c r="B453" s="65"/>
      <c r="C453" s="65"/>
      <c r="D453" s="65"/>
      <c r="E453" s="55" t="s">
        <v>53</v>
      </c>
      <c r="F453" s="55" t="str">
        <f t="shared" si="180"/>
        <v>Enter value</v>
      </c>
      <c r="G453" s="55" t="str">
        <f t="shared" si="181"/>
        <v>Enter value</v>
      </c>
      <c r="H453" s="58" t="str">
        <f t="shared" si="182"/>
        <v>Enter value</v>
      </c>
      <c r="I453" s="55" t="str">
        <f t="shared" si="181"/>
        <v>Enter value</v>
      </c>
      <c r="J453" s="56" t="str">
        <f t="shared" si="166"/>
        <v>Enter value</v>
      </c>
      <c r="K453" s="56" t="str">
        <f t="shared" si="167"/>
        <v>Enter value</v>
      </c>
      <c r="L453" s="57" t="str">
        <f t="shared" si="168"/>
        <v>Enter value</v>
      </c>
      <c r="M453" s="57" t="str">
        <f t="shared" si="169"/>
        <v>Enter value</v>
      </c>
      <c r="N453" s="55" t="str">
        <f t="shared" si="170"/>
        <v>Enter value</v>
      </c>
      <c r="O453" s="55" t="str">
        <f t="shared" si="171"/>
        <v>Enter value</v>
      </c>
      <c r="P453" s="55" t="str">
        <f t="shared" si="183"/>
        <v>Enter value</v>
      </c>
      <c r="Q453" s="56" t="str">
        <f t="shared" si="172"/>
        <v>Enter value</v>
      </c>
      <c r="R453" s="57" t="str">
        <f t="shared" si="184"/>
        <v>Enter value</v>
      </c>
      <c r="S453" s="58" t="str">
        <f t="shared" si="173"/>
        <v>Enter value</v>
      </c>
      <c r="T453" s="55" t="str">
        <f t="shared" si="188"/>
        <v>Enter value</v>
      </c>
      <c r="U453" s="56" t="str">
        <f t="shared" si="174"/>
        <v>Enter value</v>
      </c>
      <c r="V453" s="57" t="str">
        <f t="shared" si="175"/>
        <v>Enter value</v>
      </c>
      <c r="W453" s="55" t="str">
        <f t="shared" si="185"/>
        <v>Enter value</v>
      </c>
      <c r="X453" s="55" t="str">
        <f t="shared" si="185"/>
        <v>Enter value</v>
      </c>
      <c r="Y453" s="57" t="str">
        <f t="shared" si="179"/>
        <v>Enter value</v>
      </c>
      <c r="Z453" s="55" t="str">
        <f t="shared" si="185"/>
        <v>Enter value</v>
      </c>
      <c r="AA453" s="57" t="str">
        <f t="shared" si="176"/>
        <v>Enter value</v>
      </c>
      <c r="AB453" s="55" t="str">
        <f t="shared" si="177"/>
        <v>Enter value</v>
      </c>
      <c r="AC453" s="55" t="str">
        <f t="shared" si="178"/>
        <v>Enter value</v>
      </c>
      <c r="AD453" s="70" t="str">
        <f t="shared" si="186"/>
        <v>Do not enter value here</v>
      </c>
      <c r="AE453" s="70" t="str">
        <f>IF(OR(H453="Enter Value",H453="Leave Blank"),"Do not enter value here",IF(G453="1 - Low",VLOOKUP(B453,'Rent Limts'!$D$14:$L$20,8,FALSE),IF(G453="2 - High",VLOOKUP(B453,'Rent Limts'!$D$14:$I$20,6,FALSE),IF(D453="HCD",VLOOKUP(B453,'Rent Limts'!$D$2:$S$7,MATCH(H453,'Rent Limts'!$D$1:$S$1,0),0),VLOOKUP(B453,'Rent Limts'!$D$8:$S$13,MATCH(H453,'Rent Limts'!$D$1:$S$1,0),0)))))</f>
        <v>Do not enter value here</v>
      </c>
      <c r="AF453" s="71" t="str">
        <f t="shared" si="189"/>
        <v>Do not enter value here</v>
      </c>
      <c r="AG453" s="70" t="str">
        <f>IF(OR(H453="Enter Value",H453="Leave Blank"),"Do not enter value here",IF(G453="1 - Low",VLOOKUP(B453,'Income Limit'!$D$14:$L$20,8,FALSE),IF(G453="2 - High",VLOOKUP(B453,'Income Limit'!$D$14:$I$20,6,FALSE),IF(D453="HCD",VLOOKUP(B453,'Income Limit'!$D$2:$S$7,MATCH(H453,'Income Limit'!$D$1:$S$1,0),0),VLOOKUP(B453,'Income Limit'!$D$8:$S$13,MATCH(H453,'Income Limit'!$D$1:$S$1,0),0)))))</f>
        <v>Do not enter value here</v>
      </c>
      <c r="AH453" s="72" t="str">
        <f t="shared" si="187"/>
        <v>Do not enter value here</v>
      </c>
    </row>
    <row r="454" spans="1:34" ht="43.2">
      <c r="A454" s="65"/>
      <c r="B454" s="65"/>
      <c r="C454" s="65"/>
      <c r="D454" s="65"/>
      <c r="E454" s="55" t="s">
        <v>53</v>
      </c>
      <c r="F454" s="55" t="str">
        <f t="shared" si="180"/>
        <v>Enter value</v>
      </c>
      <c r="G454" s="55" t="str">
        <f t="shared" si="181"/>
        <v>Enter value</v>
      </c>
      <c r="H454" s="58" t="str">
        <f t="shared" si="182"/>
        <v>Enter value</v>
      </c>
      <c r="I454" s="55" t="str">
        <f t="shared" si="181"/>
        <v>Enter value</v>
      </c>
      <c r="J454" s="56" t="str">
        <f t="shared" si="166"/>
        <v>Enter value</v>
      </c>
      <c r="K454" s="56" t="str">
        <f t="shared" si="167"/>
        <v>Enter value</v>
      </c>
      <c r="L454" s="57" t="str">
        <f t="shared" si="168"/>
        <v>Enter value</v>
      </c>
      <c r="M454" s="57" t="str">
        <f t="shared" si="169"/>
        <v>Enter value</v>
      </c>
      <c r="N454" s="55" t="str">
        <f t="shared" si="170"/>
        <v>Enter value</v>
      </c>
      <c r="O454" s="55" t="str">
        <f t="shared" si="171"/>
        <v>Enter value</v>
      </c>
      <c r="P454" s="55" t="str">
        <f t="shared" si="183"/>
        <v>Enter value</v>
      </c>
      <c r="Q454" s="56" t="str">
        <f t="shared" si="172"/>
        <v>Enter value</v>
      </c>
      <c r="R454" s="57" t="str">
        <f t="shared" si="184"/>
        <v>Enter value</v>
      </c>
      <c r="S454" s="58" t="str">
        <f t="shared" si="173"/>
        <v>Enter value</v>
      </c>
      <c r="T454" s="55" t="str">
        <f t="shared" si="188"/>
        <v>Enter value</v>
      </c>
      <c r="U454" s="56" t="str">
        <f t="shared" si="174"/>
        <v>Enter value</v>
      </c>
      <c r="V454" s="57" t="str">
        <f t="shared" si="175"/>
        <v>Enter value</v>
      </c>
      <c r="W454" s="55" t="str">
        <f t="shared" si="185"/>
        <v>Enter value</v>
      </c>
      <c r="X454" s="55" t="str">
        <f t="shared" si="185"/>
        <v>Enter value</v>
      </c>
      <c r="Y454" s="57" t="str">
        <f t="shared" si="179"/>
        <v>Enter value</v>
      </c>
      <c r="Z454" s="55" t="str">
        <f t="shared" si="185"/>
        <v>Enter value</v>
      </c>
      <c r="AA454" s="57" t="str">
        <f t="shared" si="176"/>
        <v>Enter value</v>
      </c>
      <c r="AB454" s="55" t="str">
        <f t="shared" si="177"/>
        <v>Enter value</v>
      </c>
      <c r="AC454" s="55" t="str">
        <f t="shared" si="178"/>
        <v>Enter value</v>
      </c>
      <c r="AD454" s="70" t="str">
        <f t="shared" si="186"/>
        <v>Do not enter value here</v>
      </c>
      <c r="AE454" s="70" t="str">
        <f>IF(OR(H454="Enter Value",H454="Leave Blank"),"Do not enter value here",IF(G454="1 - Low",VLOOKUP(B454,'Rent Limts'!$D$14:$L$20,8,FALSE),IF(G454="2 - High",VLOOKUP(B454,'Rent Limts'!$D$14:$I$20,6,FALSE),IF(D454="HCD",VLOOKUP(B454,'Rent Limts'!$D$2:$S$7,MATCH(H454,'Rent Limts'!$D$1:$S$1,0),0),VLOOKUP(B454,'Rent Limts'!$D$8:$S$13,MATCH(H454,'Rent Limts'!$D$1:$S$1,0),0)))))</f>
        <v>Do not enter value here</v>
      </c>
      <c r="AF454" s="71" t="str">
        <f t="shared" si="189"/>
        <v>Do not enter value here</v>
      </c>
      <c r="AG454" s="70" t="str">
        <f>IF(OR(H454="Enter Value",H454="Leave Blank"),"Do not enter value here",IF(G454="1 - Low",VLOOKUP(B454,'Income Limit'!$D$14:$L$20,8,FALSE),IF(G454="2 - High",VLOOKUP(B454,'Income Limit'!$D$14:$I$20,6,FALSE),IF(D454="HCD",VLOOKUP(B454,'Income Limit'!$D$2:$S$7,MATCH(H454,'Income Limit'!$D$1:$S$1,0),0),VLOOKUP(B454,'Income Limit'!$D$8:$S$13,MATCH(H454,'Income Limit'!$D$1:$S$1,0),0)))))</f>
        <v>Do not enter value here</v>
      </c>
      <c r="AH454" s="72" t="str">
        <f t="shared" si="187"/>
        <v>Do not enter value here</v>
      </c>
    </row>
    <row r="455" spans="1:34" ht="43.2">
      <c r="A455" s="65"/>
      <c r="B455" s="65"/>
      <c r="C455" s="65"/>
      <c r="D455" s="65"/>
      <c r="E455" s="55" t="s">
        <v>53</v>
      </c>
      <c r="F455" s="55" t="str">
        <f t="shared" si="180"/>
        <v>Enter value</v>
      </c>
      <c r="G455" s="55" t="str">
        <f t="shared" si="181"/>
        <v>Enter value</v>
      </c>
      <c r="H455" s="58" t="str">
        <f t="shared" si="182"/>
        <v>Enter value</v>
      </c>
      <c r="I455" s="55" t="str">
        <f t="shared" si="181"/>
        <v>Enter value</v>
      </c>
      <c r="J455" s="56" t="str">
        <f t="shared" si="166"/>
        <v>Enter value</v>
      </c>
      <c r="K455" s="56" t="str">
        <f t="shared" si="167"/>
        <v>Enter value</v>
      </c>
      <c r="L455" s="57" t="str">
        <f t="shared" si="168"/>
        <v>Enter value</v>
      </c>
      <c r="M455" s="57" t="str">
        <f t="shared" si="169"/>
        <v>Enter value</v>
      </c>
      <c r="N455" s="55" t="str">
        <f t="shared" si="170"/>
        <v>Enter value</v>
      </c>
      <c r="O455" s="55" t="str">
        <f t="shared" si="171"/>
        <v>Enter value</v>
      </c>
      <c r="P455" s="55" t="str">
        <f t="shared" si="183"/>
        <v>Enter value</v>
      </c>
      <c r="Q455" s="56" t="str">
        <f t="shared" si="172"/>
        <v>Enter value</v>
      </c>
      <c r="R455" s="57" t="str">
        <f t="shared" si="184"/>
        <v>Enter value</v>
      </c>
      <c r="S455" s="58" t="str">
        <f t="shared" si="173"/>
        <v>Enter value</v>
      </c>
      <c r="T455" s="55" t="str">
        <f t="shared" si="188"/>
        <v>Enter value</v>
      </c>
      <c r="U455" s="56" t="str">
        <f t="shared" si="174"/>
        <v>Enter value</v>
      </c>
      <c r="V455" s="57" t="str">
        <f t="shared" si="175"/>
        <v>Enter value</v>
      </c>
      <c r="W455" s="55" t="str">
        <f t="shared" si="185"/>
        <v>Enter value</v>
      </c>
      <c r="X455" s="55" t="str">
        <f t="shared" si="185"/>
        <v>Enter value</v>
      </c>
      <c r="Y455" s="57" t="str">
        <f t="shared" si="179"/>
        <v>Enter value</v>
      </c>
      <c r="Z455" s="55" t="str">
        <f t="shared" si="185"/>
        <v>Enter value</v>
      </c>
      <c r="AA455" s="57" t="str">
        <f t="shared" si="176"/>
        <v>Enter value</v>
      </c>
      <c r="AB455" s="55" t="str">
        <f t="shared" si="177"/>
        <v>Enter value</v>
      </c>
      <c r="AC455" s="55" t="str">
        <f t="shared" si="178"/>
        <v>Enter value</v>
      </c>
      <c r="AD455" s="70" t="str">
        <f t="shared" si="186"/>
        <v>Do not enter value here</v>
      </c>
      <c r="AE455" s="70" t="str">
        <f>IF(OR(H455="Enter Value",H455="Leave Blank"),"Do not enter value here",IF(G455="1 - Low",VLOOKUP(B455,'Rent Limts'!$D$14:$L$20,8,FALSE),IF(G455="2 - High",VLOOKUP(B455,'Rent Limts'!$D$14:$I$20,6,FALSE),IF(D455="HCD",VLOOKUP(B455,'Rent Limts'!$D$2:$S$7,MATCH(H455,'Rent Limts'!$D$1:$S$1,0),0),VLOOKUP(B455,'Rent Limts'!$D$8:$S$13,MATCH(H455,'Rent Limts'!$D$1:$S$1,0),0)))))</f>
        <v>Do not enter value here</v>
      </c>
      <c r="AF455" s="71" t="str">
        <f t="shared" si="189"/>
        <v>Do not enter value here</v>
      </c>
      <c r="AG455" s="70" t="str">
        <f>IF(OR(H455="Enter Value",H455="Leave Blank"),"Do not enter value here",IF(G455="1 - Low",VLOOKUP(B455,'Income Limit'!$D$14:$L$20,8,FALSE),IF(G455="2 - High",VLOOKUP(B455,'Income Limit'!$D$14:$I$20,6,FALSE),IF(D455="HCD",VLOOKUP(B455,'Income Limit'!$D$2:$S$7,MATCH(H455,'Income Limit'!$D$1:$S$1,0),0),VLOOKUP(B455,'Income Limit'!$D$8:$S$13,MATCH(H455,'Income Limit'!$D$1:$S$1,0),0)))))</f>
        <v>Do not enter value here</v>
      </c>
      <c r="AH455" s="72" t="str">
        <f t="shared" si="187"/>
        <v>Do not enter value here</v>
      </c>
    </row>
    <row r="456" spans="1:34" ht="43.2">
      <c r="A456" s="65"/>
      <c r="B456" s="65"/>
      <c r="C456" s="65"/>
      <c r="D456" s="65"/>
      <c r="E456" s="55" t="s">
        <v>53</v>
      </c>
      <c r="F456" s="55" t="str">
        <f t="shared" si="180"/>
        <v>Enter value</v>
      </c>
      <c r="G456" s="55" t="str">
        <f t="shared" si="181"/>
        <v>Enter value</v>
      </c>
      <c r="H456" s="58" t="str">
        <f t="shared" si="182"/>
        <v>Enter value</v>
      </c>
      <c r="I456" s="55" t="str">
        <f t="shared" si="181"/>
        <v>Enter value</v>
      </c>
      <c r="J456" s="56" t="str">
        <f t="shared" si="166"/>
        <v>Enter value</v>
      </c>
      <c r="K456" s="56" t="str">
        <f t="shared" si="167"/>
        <v>Enter value</v>
      </c>
      <c r="L456" s="57" t="str">
        <f t="shared" si="168"/>
        <v>Enter value</v>
      </c>
      <c r="M456" s="57" t="str">
        <f t="shared" si="169"/>
        <v>Enter value</v>
      </c>
      <c r="N456" s="55" t="str">
        <f t="shared" si="170"/>
        <v>Enter value</v>
      </c>
      <c r="O456" s="55" t="str">
        <f t="shared" si="171"/>
        <v>Enter value</v>
      </c>
      <c r="P456" s="55" t="str">
        <f t="shared" si="183"/>
        <v>Enter value</v>
      </c>
      <c r="Q456" s="56" t="str">
        <f t="shared" si="172"/>
        <v>Enter value</v>
      </c>
      <c r="R456" s="57" t="str">
        <f t="shared" si="184"/>
        <v>Enter value</v>
      </c>
      <c r="S456" s="58" t="str">
        <f t="shared" si="173"/>
        <v>Enter value</v>
      </c>
      <c r="T456" s="55" t="str">
        <f t="shared" si="188"/>
        <v>Enter value</v>
      </c>
      <c r="U456" s="56" t="str">
        <f t="shared" si="174"/>
        <v>Enter value</v>
      </c>
      <c r="V456" s="57" t="str">
        <f t="shared" si="175"/>
        <v>Enter value</v>
      </c>
      <c r="W456" s="55" t="str">
        <f t="shared" si="185"/>
        <v>Enter value</v>
      </c>
      <c r="X456" s="55" t="str">
        <f t="shared" si="185"/>
        <v>Enter value</v>
      </c>
      <c r="Y456" s="57" t="str">
        <f t="shared" si="179"/>
        <v>Enter value</v>
      </c>
      <c r="Z456" s="55" t="str">
        <f t="shared" si="185"/>
        <v>Enter value</v>
      </c>
      <c r="AA456" s="57" t="str">
        <f t="shared" si="176"/>
        <v>Enter value</v>
      </c>
      <c r="AB456" s="55" t="str">
        <f t="shared" si="177"/>
        <v>Enter value</v>
      </c>
      <c r="AC456" s="55" t="str">
        <f t="shared" si="178"/>
        <v>Enter value</v>
      </c>
      <c r="AD456" s="70" t="str">
        <f t="shared" si="186"/>
        <v>Do not enter value here</v>
      </c>
      <c r="AE456" s="70" t="str">
        <f>IF(OR(H456="Enter Value",H456="Leave Blank"),"Do not enter value here",IF(G456="1 - Low",VLOOKUP(B456,'Rent Limts'!$D$14:$L$20,8,FALSE),IF(G456="2 - High",VLOOKUP(B456,'Rent Limts'!$D$14:$I$20,6,FALSE),IF(D456="HCD",VLOOKUP(B456,'Rent Limts'!$D$2:$S$7,MATCH(H456,'Rent Limts'!$D$1:$S$1,0),0),VLOOKUP(B456,'Rent Limts'!$D$8:$S$13,MATCH(H456,'Rent Limts'!$D$1:$S$1,0),0)))))</f>
        <v>Do not enter value here</v>
      </c>
      <c r="AF456" s="71" t="str">
        <f t="shared" si="189"/>
        <v>Do not enter value here</v>
      </c>
      <c r="AG456" s="70" t="str">
        <f>IF(OR(H456="Enter Value",H456="Leave Blank"),"Do not enter value here",IF(G456="1 - Low",VLOOKUP(B456,'Income Limit'!$D$14:$L$20,8,FALSE),IF(G456="2 - High",VLOOKUP(B456,'Income Limit'!$D$14:$I$20,6,FALSE),IF(D456="HCD",VLOOKUP(B456,'Income Limit'!$D$2:$S$7,MATCH(H456,'Income Limit'!$D$1:$S$1,0),0),VLOOKUP(B456,'Income Limit'!$D$8:$S$13,MATCH(H456,'Income Limit'!$D$1:$S$1,0),0)))))</f>
        <v>Do not enter value here</v>
      </c>
      <c r="AH456" s="72" t="str">
        <f t="shared" si="187"/>
        <v>Do not enter value here</v>
      </c>
    </row>
    <row r="457" spans="1:34" ht="43.2">
      <c r="A457" s="65"/>
      <c r="B457" s="65"/>
      <c r="C457" s="65"/>
      <c r="D457" s="65"/>
      <c r="E457" s="55" t="s">
        <v>53</v>
      </c>
      <c r="F457" s="55" t="str">
        <f t="shared" si="180"/>
        <v>Enter value</v>
      </c>
      <c r="G457" s="55" t="str">
        <f t="shared" si="181"/>
        <v>Enter value</v>
      </c>
      <c r="H457" s="58" t="str">
        <f t="shared" si="182"/>
        <v>Enter value</v>
      </c>
      <c r="I457" s="55" t="str">
        <f t="shared" si="181"/>
        <v>Enter value</v>
      </c>
      <c r="J457" s="56" t="str">
        <f t="shared" si="166"/>
        <v>Enter value</v>
      </c>
      <c r="K457" s="56" t="str">
        <f t="shared" si="167"/>
        <v>Enter value</v>
      </c>
      <c r="L457" s="57" t="str">
        <f t="shared" si="168"/>
        <v>Enter value</v>
      </c>
      <c r="M457" s="57" t="str">
        <f t="shared" si="169"/>
        <v>Enter value</v>
      </c>
      <c r="N457" s="55" t="str">
        <f t="shared" si="170"/>
        <v>Enter value</v>
      </c>
      <c r="O457" s="55" t="str">
        <f t="shared" si="171"/>
        <v>Enter value</v>
      </c>
      <c r="P457" s="55" t="str">
        <f t="shared" si="183"/>
        <v>Enter value</v>
      </c>
      <c r="Q457" s="56" t="str">
        <f t="shared" si="172"/>
        <v>Enter value</v>
      </c>
      <c r="R457" s="57" t="str">
        <f t="shared" si="184"/>
        <v>Enter value</v>
      </c>
      <c r="S457" s="58" t="str">
        <f t="shared" si="173"/>
        <v>Enter value</v>
      </c>
      <c r="T457" s="55" t="str">
        <f t="shared" si="188"/>
        <v>Enter value</v>
      </c>
      <c r="U457" s="56" t="str">
        <f t="shared" si="174"/>
        <v>Enter value</v>
      </c>
      <c r="V457" s="57" t="str">
        <f t="shared" si="175"/>
        <v>Enter value</v>
      </c>
      <c r="W457" s="55" t="str">
        <f t="shared" si="185"/>
        <v>Enter value</v>
      </c>
      <c r="X457" s="55" t="str">
        <f t="shared" si="185"/>
        <v>Enter value</v>
      </c>
      <c r="Y457" s="57" t="str">
        <f t="shared" si="179"/>
        <v>Enter value</v>
      </c>
      <c r="Z457" s="55" t="str">
        <f t="shared" si="185"/>
        <v>Enter value</v>
      </c>
      <c r="AA457" s="57" t="str">
        <f t="shared" si="176"/>
        <v>Enter value</v>
      </c>
      <c r="AB457" s="55" t="str">
        <f t="shared" si="177"/>
        <v>Enter value</v>
      </c>
      <c r="AC457" s="55" t="str">
        <f t="shared" si="178"/>
        <v>Enter value</v>
      </c>
      <c r="AD457" s="70" t="str">
        <f t="shared" si="186"/>
        <v>Do not enter value here</v>
      </c>
      <c r="AE457" s="70" t="str">
        <f>IF(OR(H457="Enter Value",H457="Leave Blank"),"Do not enter value here",IF(G457="1 - Low",VLOOKUP(B457,'Rent Limts'!$D$14:$L$20,8,FALSE),IF(G457="2 - High",VLOOKUP(B457,'Rent Limts'!$D$14:$I$20,6,FALSE),IF(D457="HCD",VLOOKUP(B457,'Rent Limts'!$D$2:$S$7,MATCH(H457,'Rent Limts'!$D$1:$S$1,0),0),VLOOKUP(B457,'Rent Limts'!$D$8:$S$13,MATCH(H457,'Rent Limts'!$D$1:$S$1,0),0)))))</f>
        <v>Do not enter value here</v>
      </c>
      <c r="AF457" s="71" t="str">
        <f t="shared" si="189"/>
        <v>Do not enter value here</v>
      </c>
      <c r="AG457" s="70" t="str">
        <f>IF(OR(H457="Enter Value",H457="Leave Blank"),"Do not enter value here",IF(G457="1 - Low",VLOOKUP(B457,'Income Limit'!$D$14:$L$20,8,FALSE),IF(G457="2 - High",VLOOKUP(B457,'Income Limit'!$D$14:$I$20,6,FALSE),IF(D457="HCD",VLOOKUP(B457,'Income Limit'!$D$2:$S$7,MATCH(H457,'Income Limit'!$D$1:$S$1,0),0),VLOOKUP(B457,'Income Limit'!$D$8:$S$13,MATCH(H457,'Income Limit'!$D$1:$S$1,0),0)))))</f>
        <v>Do not enter value here</v>
      </c>
      <c r="AH457" s="72" t="str">
        <f t="shared" si="187"/>
        <v>Do not enter value here</v>
      </c>
    </row>
    <row r="458" spans="1:34" ht="43.2">
      <c r="A458" s="65"/>
      <c r="B458" s="65"/>
      <c r="C458" s="65"/>
      <c r="D458" s="65"/>
      <c r="E458" s="55" t="s">
        <v>53</v>
      </c>
      <c r="F458" s="55" t="str">
        <f t="shared" si="180"/>
        <v>Enter value</v>
      </c>
      <c r="G458" s="55" t="str">
        <f t="shared" si="181"/>
        <v>Enter value</v>
      </c>
      <c r="H458" s="58" t="str">
        <f t="shared" si="182"/>
        <v>Enter value</v>
      </c>
      <c r="I458" s="55" t="str">
        <f t="shared" si="181"/>
        <v>Enter value</v>
      </c>
      <c r="J458" s="56" t="str">
        <f t="shared" si="166"/>
        <v>Enter value</v>
      </c>
      <c r="K458" s="56" t="str">
        <f t="shared" si="167"/>
        <v>Enter value</v>
      </c>
      <c r="L458" s="57" t="str">
        <f t="shared" si="168"/>
        <v>Enter value</v>
      </c>
      <c r="M458" s="57" t="str">
        <f t="shared" si="169"/>
        <v>Enter value</v>
      </c>
      <c r="N458" s="55" t="str">
        <f t="shared" si="170"/>
        <v>Enter value</v>
      </c>
      <c r="O458" s="55" t="str">
        <f t="shared" si="171"/>
        <v>Enter value</v>
      </c>
      <c r="P458" s="55" t="str">
        <f t="shared" si="183"/>
        <v>Enter value</v>
      </c>
      <c r="Q458" s="56" t="str">
        <f t="shared" si="172"/>
        <v>Enter value</v>
      </c>
      <c r="R458" s="57" t="str">
        <f t="shared" si="184"/>
        <v>Enter value</v>
      </c>
      <c r="S458" s="58" t="str">
        <f t="shared" si="173"/>
        <v>Enter value</v>
      </c>
      <c r="T458" s="55" t="str">
        <f t="shared" si="188"/>
        <v>Enter value</v>
      </c>
      <c r="U458" s="56" t="str">
        <f t="shared" si="174"/>
        <v>Enter value</v>
      </c>
      <c r="V458" s="57" t="str">
        <f t="shared" si="175"/>
        <v>Enter value</v>
      </c>
      <c r="W458" s="55" t="str">
        <f t="shared" si="185"/>
        <v>Enter value</v>
      </c>
      <c r="X458" s="55" t="str">
        <f t="shared" si="185"/>
        <v>Enter value</v>
      </c>
      <c r="Y458" s="57" t="str">
        <f t="shared" si="179"/>
        <v>Enter value</v>
      </c>
      <c r="Z458" s="55" t="str">
        <f t="shared" si="185"/>
        <v>Enter value</v>
      </c>
      <c r="AA458" s="57" t="str">
        <f t="shared" si="176"/>
        <v>Enter value</v>
      </c>
      <c r="AB458" s="55" t="str">
        <f t="shared" si="177"/>
        <v>Enter value</v>
      </c>
      <c r="AC458" s="55" t="str">
        <f t="shared" si="178"/>
        <v>Enter value</v>
      </c>
      <c r="AD458" s="70" t="str">
        <f t="shared" si="186"/>
        <v>Do not enter value here</v>
      </c>
      <c r="AE458" s="70" t="str">
        <f>IF(OR(H458="Enter Value",H458="Leave Blank"),"Do not enter value here",IF(G458="1 - Low",VLOOKUP(B458,'Rent Limts'!$D$14:$L$20,8,FALSE),IF(G458="2 - High",VLOOKUP(B458,'Rent Limts'!$D$14:$I$20,6,FALSE),IF(D458="HCD",VLOOKUP(B458,'Rent Limts'!$D$2:$S$7,MATCH(H458,'Rent Limts'!$D$1:$S$1,0),0),VLOOKUP(B458,'Rent Limts'!$D$8:$S$13,MATCH(H458,'Rent Limts'!$D$1:$S$1,0),0)))))</f>
        <v>Do not enter value here</v>
      </c>
      <c r="AF458" s="71" t="str">
        <f t="shared" si="189"/>
        <v>Do not enter value here</v>
      </c>
      <c r="AG458" s="70" t="str">
        <f>IF(OR(H458="Enter Value",H458="Leave Blank"),"Do not enter value here",IF(G458="1 - Low",VLOOKUP(B458,'Income Limit'!$D$14:$L$20,8,FALSE),IF(G458="2 - High",VLOOKUP(B458,'Income Limit'!$D$14:$I$20,6,FALSE),IF(D458="HCD",VLOOKUP(B458,'Income Limit'!$D$2:$S$7,MATCH(H458,'Income Limit'!$D$1:$S$1,0),0),VLOOKUP(B458,'Income Limit'!$D$8:$S$13,MATCH(H458,'Income Limit'!$D$1:$S$1,0),0)))))</f>
        <v>Do not enter value here</v>
      </c>
      <c r="AH458" s="72" t="str">
        <f t="shared" si="187"/>
        <v>Do not enter value here</v>
      </c>
    </row>
    <row r="459" spans="1:34" ht="43.2">
      <c r="A459" s="65"/>
      <c r="B459" s="65"/>
      <c r="C459" s="65"/>
      <c r="D459" s="65"/>
      <c r="E459" s="55" t="s">
        <v>53</v>
      </c>
      <c r="F459" s="55" t="str">
        <f t="shared" si="180"/>
        <v>Enter value</v>
      </c>
      <c r="G459" s="55" t="str">
        <f t="shared" si="181"/>
        <v>Enter value</v>
      </c>
      <c r="H459" s="58" t="str">
        <f t="shared" si="182"/>
        <v>Enter value</v>
      </c>
      <c r="I459" s="55" t="str">
        <f t="shared" si="181"/>
        <v>Enter value</v>
      </c>
      <c r="J459" s="56" t="str">
        <f t="shared" si="166"/>
        <v>Enter value</v>
      </c>
      <c r="K459" s="56" t="str">
        <f t="shared" si="167"/>
        <v>Enter value</v>
      </c>
      <c r="L459" s="57" t="str">
        <f t="shared" si="168"/>
        <v>Enter value</v>
      </c>
      <c r="M459" s="57" t="str">
        <f t="shared" si="169"/>
        <v>Enter value</v>
      </c>
      <c r="N459" s="55" t="str">
        <f t="shared" si="170"/>
        <v>Enter value</v>
      </c>
      <c r="O459" s="55" t="str">
        <f t="shared" si="171"/>
        <v>Enter value</v>
      </c>
      <c r="P459" s="55" t="str">
        <f t="shared" si="183"/>
        <v>Enter value</v>
      </c>
      <c r="Q459" s="56" t="str">
        <f t="shared" si="172"/>
        <v>Enter value</v>
      </c>
      <c r="R459" s="57" t="str">
        <f t="shared" si="184"/>
        <v>Enter value</v>
      </c>
      <c r="S459" s="58" t="str">
        <f t="shared" si="173"/>
        <v>Enter value</v>
      </c>
      <c r="T459" s="55" t="str">
        <f t="shared" si="188"/>
        <v>Enter value</v>
      </c>
      <c r="U459" s="56" t="str">
        <f t="shared" si="174"/>
        <v>Enter value</v>
      </c>
      <c r="V459" s="57" t="str">
        <f t="shared" si="175"/>
        <v>Enter value</v>
      </c>
      <c r="W459" s="55" t="str">
        <f t="shared" si="185"/>
        <v>Enter value</v>
      </c>
      <c r="X459" s="55" t="str">
        <f t="shared" si="185"/>
        <v>Enter value</v>
      </c>
      <c r="Y459" s="57" t="str">
        <f t="shared" si="179"/>
        <v>Enter value</v>
      </c>
      <c r="Z459" s="55" t="str">
        <f t="shared" si="185"/>
        <v>Enter value</v>
      </c>
      <c r="AA459" s="57" t="str">
        <f t="shared" si="176"/>
        <v>Enter value</v>
      </c>
      <c r="AB459" s="55" t="str">
        <f t="shared" si="177"/>
        <v>Enter value</v>
      </c>
      <c r="AC459" s="55" t="str">
        <f t="shared" si="178"/>
        <v>Enter value</v>
      </c>
      <c r="AD459" s="70" t="str">
        <f t="shared" si="186"/>
        <v>Do not enter value here</v>
      </c>
      <c r="AE459" s="70" t="str">
        <f>IF(OR(H459="Enter Value",H459="Leave Blank"),"Do not enter value here",IF(G459="1 - Low",VLOOKUP(B459,'Rent Limts'!$D$14:$L$20,8,FALSE),IF(G459="2 - High",VLOOKUP(B459,'Rent Limts'!$D$14:$I$20,6,FALSE),IF(D459="HCD",VLOOKUP(B459,'Rent Limts'!$D$2:$S$7,MATCH(H459,'Rent Limts'!$D$1:$S$1,0),0),VLOOKUP(B459,'Rent Limts'!$D$8:$S$13,MATCH(H459,'Rent Limts'!$D$1:$S$1,0),0)))))</f>
        <v>Do not enter value here</v>
      </c>
      <c r="AF459" s="71" t="str">
        <f t="shared" si="189"/>
        <v>Do not enter value here</v>
      </c>
      <c r="AG459" s="70" t="str">
        <f>IF(OR(H459="Enter Value",H459="Leave Blank"),"Do not enter value here",IF(G459="1 - Low",VLOOKUP(B459,'Income Limit'!$D$14:$L$20,8,FALSE),IF(G459="2 - High",VLOOKUP(B459,'Income Limit'!$D$14:$I$20,6,FALSE),IF(D459="HCD",VLOOKUP(B459,'Income Limit'!$D$2:$S$7,MATCH(H459,'Income Limit'!$D$1:$S$1,0),0),VLOOKUP(B459,'Income Limit'!$D$8:$S$13,MATCH(H459,'Income Limit'!$D$1:$S$1,0),0)))))</f>
        <v>Do not enter value here</v>
      </c>
      <c r="AH459" s="72" t="str">
        <f t="shared" si="187"/>
        <v>Do not enter value here</v>
      </c>
    </row>
    <row r="460" spans="1:34" ht="43.2">
      <c r="A460" s="65"/>
      <c r="B460" s="65"/>
      <c r="C460" s="65"/>
      <c r="D460" s="65"/>
      <c r="E460" s="55" t="s">
        <v>53</v>
      </c>
      <c r="F460" s="55" t="str">
        <f t="shared" si="180"/>
        <v>Enter value</v>
      </c>
      <c r="G460" s="55" t="str">
        <f t="shared" si="181"/>
        <v>Enter value</v>
      </c>
      <c r="H460" s="58" t="str">
        <f t="shared" si="182"/>
        <v>Enter value</v>
      </c>
      <c r="I460" s="55" t="str">
        <f t="shared" si="181"/>
        <v>Enter value</v>
      </c>
      <c r="J460" s="56" t="str">
        <f t="shared" si="166"/>
        <v>Enter value</v>
      </c>
      <c r="K460" s="56" t="str">
        <f t="shared" si="167"/>
        <v>Enter value</v>
      </c>
      <c r="L460" s="57" t="str">
        <f t="shared" si="168"/>
        <v>Enter value</v>
      </c>
      <c r="M460" s="57" t="str">
        <f t="shared" si="169"/>
        <v>Enter value</v>
      </c>
      <c r="N460" s="55" t="str">
        <f t="shared" si="170"/>
        <v>Enter value</v>
      </c>
      <c r="O460" s="55" t="str">
        <f t="shared" si="171"/>
        <v>Enter value</v>
      </c>
      <c r="P460" s="55" t="str">
        <f t="shared" si="183"/>
        <v>Enter value</v>
      </c>
      <c r="Q460" s="56" t="str">
        <f t="shared" si="172"/>
        <v>Enter value</v>
      </c>
      <c r="R460" s="57" t="str">
        <f t="shared" si="184"/>
        <v>Enter value</v>
      </c>
      <c r="S460" s="58" t="str">
        <f t="shared" si="173"/>
        <v>Enter value</v>
      </c>
      <c r="T460" s="55" t="str">
        <f t="shared" si="188"/>
        <v>Enter value</v>
      </c>
      <c r="U460" s="56" t="str">
        <f t="shared" si="174"/>
        <v>Enter value</v>
      </c>
      <c r="V460" s="57" t="str">
        <f t="shared" si="175"/>
        <v>Enter value</v>
      </c>
      <c r="W460" s="55" t="str">
        <f t="shared" si="185"/>
        <v>Enter value</v>
      </c>
      <c r="X460" s="55" t="str">
        <f t="shared" si="185"/>
        <v>Enter value</v>
      </c>
      <c r="Y460" s="57" t="str">
        <f t="shared" si="179"/>
        <v>Enter value</v>
      </c>
      <c r="Z460" s="55" t="str">
        <f t="shared" si="185"/>
        <v>Enter value</v>
      </c>
      <c r="AA460" s="57" t="str">
        <f t="shared" si="176"/>
        <v>Enter value</v>
      </c>
      <c r="AB460" s="55" t="str">
        <f t="shared" si="177"/>
        <v>Enter value</v>
      </c>
      <c r="AC460" s="55" t="str">
        <f t="shared" si="178"/>
        <v>Enter value</v>
      </c>
      <c r="AD460" s="70" t="str">
        <f t="shared" si="186"/>
        <v>Do not enter value here</v>
      </c>
      <c r="AE460" s="70" t="str">
        <f>IF(OR(H460="Enter Value",H460="Leave Blank"),"Do not enter value here",IF(G460="1 - Low",VLOOKUP(B460,'Rent Limts'!$D$14:$L$20,8,FALSE),IF(G460="2 - High",VLOOKUP(B460,'Rent Limts'!$D$14:$I$20,6,FALSE),IF(D460="HCD",VLOOKUP(B460,'Rent Limts'!$D$2:$S$7,MATCH(H460,'Rent Limts'!$D$1:$S$1,0),0),VLOOKUP(B460,'Rent Limts'!$D$8:$S$13,MATCH(H460,'Rent Limts'!$D$1:$S$1,0),0)))))</f>
        <v>Do not enter value here</v>
      </c>
      <c r="AF460" s="71" t="str">
        <f t="shared" si="189"/>
        <v>Do not enter value here</v>
      </c>
      <c r="AG460" s="70" t="str">
        <f>IF(OR(H460="Enter Value",H460="Leave Blank"),"Do not enter value here",IF(G460="1 - Low",VLOOKUP(B460,'Income Limit'!$D$14:$L$20,8,FALSE),IF(G460="2 - High",VLOOKUP(B460,'Income Limit'!$D$14:$I$20,6,FALSE),IF(D460="HCD",VLOOKUP(B460,'Income Limit'!$D$2:$S$7,MATCH(H460,'Income Limit'!$D$1:$S$1,0),0),VLOOKUP(B460,'Income Limit'!$D$8:$S$13,MATCH(H460,'Income Limit'!$D$1:$S$1,0),0)))))</f>
        <v>Do not enter value here</v>
      </c>
      <c r="AH460" s="72" t="str">
        <f t="shared" si="187"/>
        <v>Do not enter value here</v>
      </c>
    </row>
    <row r="461" spans="1:34" ht="43.2">
      <c r="A461" s="65"/>
      <c r="B461" s="65"/>
      <c r="C461" s="65"/>
      <c r="D461" s="65"/>
      <c r="E461" s="55" t="s">
        <v>53</v>
      </c>
      <c r="F461" s="55" t="str">
        <f t="shared" si="180"/>
        <v>Enter value</v>
      </c>
      <c r="G461" s="55" t="str">
        <f t="shared" si="181"/>
        <v>Enter value</v>
      </c>
      <c r="H461" s="58" t="str">
        <f t="shared" si="182"/>
        <v>Enter value</v>
      </c>
      <c r="I461" s="55" t="str">
        <f t="shared" si="181"/>
        <v>Enter value</v>
      </c>
      <c r="J461" s="56" t="str">
        <f t="shared" si="166"/>
        <v>Enter value</v>
      </c>
      <c r="K461" s="56" t="str">
        <f t="shared" si="167"/>
        <v>Enter value</v>
      </c>
      <c r="L461" s="57" t="str">
        <f t="shared" si="168"/>
        <v>Enter value</v>
      </c>
      <c r="M461" s="57" t="str">
        <f t="shared" si="169"/>
        <v>Enter value</v>
      </c>
      <c r="N461" s="55" t="str">
        <f t="shared" si="170"/>
        <v>Enter value</v>
      </c>
      <c r="O461" s="55" t="str">
        <f t="shared" si="171"/>
        <v>Enter value</v>
      </c>
      <c r="P461" s="55" t="str">
        <f t="shared" si="183"/>
        <v>Enter value</v>
      </c>
      <c r="Q461" s="56" t="str">
        <f t="shared" si="172"/>
        <v>Enter value</v>
      </c>
      <c r="R461" s="57" t="str">
        <f t="shared" si="184"/>
        <v>Enter value</v>
      </c>
      <c r="S461" s="58" t="str">
        <f t="shared" si="173"/>
        <v>Enter value</v>
      </c>
      <c r="T461" s="55" t="str">
        <f t="shared" si="188"/>
        <v>Enter value</v>
      </c>
      <c r="U461" s="56" t="str">
        <f t="shared" si="174"/>
        <v>Enter value</v>
      </c>
      <c r="V461" s="57" t="str">
        <f t="shared" si="175"/>
        <v>Enter value</v>
      </c>
      <c r="W461" s="55" t="str">
        <f t="shared" si="185"/>
        <v>Enter value</v>
      </c>
      <c r="X461" s="55" t="str">
        <f t="shared" si="185"/>
        <v>Enter value</v>
      </c>
      <c r="Y461" s="57" t="str">
        <f t="shared" si="179"/>
        <v>Enter value</v>
      </c>
      <c r="Z461" s="55" t="str">
        <f t="shared" si="185"/>
        <v>Enter value</v>
      </c>
      <c r="AA461" s="57" t="str">
        <f t="shared" si="176"/>
        <v>Enter value</v>
      </c>
      <c r="AB461" s="55" t="str">
        <f t="shared" si="177"/>
        <v>Enter value</v>
      </c>
      <c r="AC461" s="55" t="str">
        <f t="shared" si="178"/>
        <v>Enter value</v>
      </c>
      <c r="AD461" s="70" t="str">
        <f t="shared" si="186"/>
        <v>Do not enter value here</v>
      </c>
      <c r="AE461" s="70" t="str">
        <f>IF(OR(H461="Enter Value",H461="Leave Blank"),"Do not enter value here",IF(G461="1 - Low",VLOOKUP(B461,'Rent Limts'!$D$14:$L$20,8,FALSE),IF(G461="2 - High",VLOOKUP(B461,'Rent Limts'!$D$14:$I$20,6,FALSE),IF(D461="HCD",VLOOKUP(B461,'Rent Limts'!$D$2:$S$7,MATCH(H461,'Rent Limts'!$D$1:$S$1,0),0),VLOOKUP(B461,'Rent Limts'!$D$8:$S$13,MATCH(H461,'Rent Limts'!$D$1:$S$1,0),0)))))</f>
        <v>Do not enter value here</v>
      </c>
      <c r="AF461" s="71" t="str">
        <f t="shared" si="189"/>
        <v>Do not enter value here</v>
      </c>
      <c r="AG461" s="70" t="str">
        <f>IF(OR(H461="Enter Value",H461="Leave Blank"),"Do not enter value here",IF(G461="1 - Low",VLOOKUP(B461,'Income Limit'!$D$14:$L$20,8,FALSE),IF(G461="2 - High",VLOOKUP(B461,'Income Limit'!$D$14:$I$20,6,FALSE),IF(D461="HCD",VLOOKUP(B461,'Income Limit'!$D$2:$S$7,MATCH(H461,'Income Limit'!$D$1:$S$1,0),0),VLOOKUP(B461,'Income Limit'!$D$8:$S$13,MATCH(H461,'Income Limit'!$D$1:$S$1,0),0)))))</f>
        <v>Do not enter value here</v>
      </c>
      <c r="AH461" s="72" t="str">
        <f t="shared" si="187"/>
        <v>Do not enter value here</v>
      </c>
    </row>
    <row r="462" spans="1:34" ht="43.2">
      <c r="A462" s="65"/>
      <c r="B462" s="65"/>
      <c r="C462" s="65"/>
      <c r="D462" s="65"/>
      <c r="E462" s="55" t="s">
        <v>53</v>
      </c>
      <c r="F462" s="55" t="str">
        <f t="shared" si="180"/>
        <v>Enter value</v>
      </c>
      <c r="G462" s="55" t="str">
        <f t="shared" si="181"/>
        <v>Enter value</v>
      </c>
      <c r="H462" s="58" t="str">
        <f t="shared" si="182"/>
        <v>Enter value</v>
      </c>
      <c r="I462" s="55" t="str">
        <f t="shared" si="181"/>
        <v>Enter value</v>
      </c>
      <c r="J462" s="56" t="str">
        <f t="shared" si="166"/>
        <v>Enter value</v>
      </c>
      <c r="K462" s="56" t="str">
        <f t="shared" si="167"/>
        <v>Enter value</v>
      </c>
      <c r="L462" s="57" t="str">
        <f t="shared" si="168"/>
        <v>Enter value</v>
      </c>
      <c r="M462" s="57" t="str">
        <f t="shared" si="169"/>
        <v>Enter value</v>
      </c>
      <c r="N462" s="55" t="str">
        <f t="shared" si="170"/>
        <v>Enter value</v>
      </c>
      <c r="O462" s="55" t="str">
        <f t="shared" si="171"/>
        <v>Enter value</v>
      </c>
      <c r="P462" s="55" t="str">
        <f t="shared" si="183"/>
        <v>Enter value</v>
      </c>
      <c r="Q462" s="56" t="str">
        <f t="shared" si="172"/>
        <v>Enter value</v>
      </c>
      <c r="R462" s="57" t="str">
        <f t="shared" si="184"/>
        <v>Enter value</v>
      </c>
      <c r="S462" s="58" t="str">
        <f t="shared" si="173"/>
        <v>Enter value</v>
      </c>
      <c r="T462" s="55" t="str">
        <f t="shared" si="188"/>
        <v>Enter value</v>
      </c>
      <c r="U462" s="56" t="str">
        <f t="shared" si="174"/>
        <v>Enter value</v>
      </c>
      <c r="V462" s="57" t="str">
        <f t="shared" si="175"/>
        <v>Enter value</v>
      </c>
      <c r="W462" s="55" t="str">
        <f t="shared" si="185"/>
        <v>Enter value</v>
      </c>
      <c r="X462" s="55" t="str">
        <f t="shared" si="185"/>
        <v>Enter value</v>
      </c>
      <c r="Y462" s="57" t="str">
        <f t="shared" si="179"/>
        <v>Enter value</v>
      </c>
      <c r="Z462" s="55" t="str">
        <f t="shared" si="185"/>
        <v>Enter value</v>
      </c>
      <c r="AA462" s="57" t="str">
        <f t="shared" si="176"/>
        <v>Enter value</v>
      </c>
      <c r="AB462" s="55" t="str">
        <f t="shared" si="177"/>
        <v>Enter value</v>
      </c>
      <c r="AC462" s="55" t="str">
        <f t="shared" si="178"/>
        <v>Enter value</v>
      </c>
      <c r="AD462" s="70" t="str">
        <f t="shared" si="186"/>
        <v>Do not enter value here</v>
      </c>
      <c r="AE462" s="70" t="str">
        <f>IF(OR(H462="Enter Value",H462="Leave Blank"),"Do not enter value here",IF(G462="1 - Low",VLOOKUP(B462,'Rent Limts'!$D$14:$L$20,8,FALSE),IF(G462="2 - High",VLOOKUP(B462,'Rent Limts'!$D$14:$I$20,6,FALSE),IF(D462="HCD",VLOOKUP(B462,'Rent Limts'!$D$2:$S$7,MATCH(H462,'Rent Limts'!$D$1:$S$1,0),0),VLOOKUP(B462,'Rent Limts'!$D$8:$S$13,MATCH(H462,'Rent Limts'!$D$1:$S$1,0),0)))))</f>
        <v>Do not enter value here</v>
      </c>
      <c r="AF462" s="71" t="str">
        <f t="shared" si="189"/>
        <v>Do not enter value here</v>
      </c>
      <c r="AG462" s="70" t="str">
        <f>IF(OR(H462="Enter Value",H462="Leave Blank"),"Do not enter value here",IF(G462="1 - Low",VLOOKUP(B462,'Income Limit'!$D$14:$L$20,8,FALSE),IF(G462="2 - High",VLOOKUP(B462,'Income Limit'!$D$14:$I$20,6,FALSE),IF(D462="HCD",VLOOKUP(B462,'Income Limit'!$D$2:$S$7,MATCH(H462,'Income Limit'!$D$1:$S$1,0),0),VLOOKUP(B462,'Income Limit'!$D$8:$S$13,MATCH(H462,'Income Limit'!$D$1:$S$1,0),0)))))</f>
        <v>Do not enter value here</v>
      </c>
      <c r="AH462" s="72" t="str">
        <f t="shared" si="187"/>
        <v>Do not enter value here</v>
      </c>
    </row>
    <row r="463" spans="1:34" ht="43.2">
      <c r="A463" s="65"/>
      <c r="B463" s="65"/>
      <c r="C463" s="65"/>
      <c r="D463" s="65"/>
      <c r="E463" s="55" t="s">
        <v>53</v>
      </c>
      <c r="F463" s="55" t="str">
        <f t="shared" si="180"/>
        <v>Enter value</v>
      </c>
      <c r="G463" s="55" t="str">
        <f t="shared" si="181"/>
        <v>Enter value</v>
      </c>
      <c r="H463" s="58" t="str">
        <f t="shared" si="182"/>
        <v>Enter value</v>
      </c>
      <c r="I463" s="55" t="str">
        <f t="shared" si="181"/>
        <v>Enter value</v>
      </c>
      <c r="J463" s="56" t="str">
        <f t="shared" si="166"/>
        <v>Enter value</v>
      </c>
      <c r="K463" s="56" t="str">
        <f t="shared" si="167"/>
        <v>Enter value</v>
      </c>
      <c r="L463" s="57" t="str">
        <f t="shared" si="168"/>
        <v>Enter value</v>
      </c>
      <c r="M463" s="57" t="str">
        <f t="shared" si="169"/>
        <v>Enter value</v>
      </c>
      <c r="N463" s="55" t="str">
        <f t="shared" si="170"/>
        <v>Enter value</v>
      </c>
      <c r="O463" s="55" t="str">
        <f t="shared" si="171"/>
        <v>Enter value</v>
      </c>
      <c r="P463" s="55" t="str">
        <f t="shared" si="183"/>
        <v>Enter value</v>
      </c>
      <c r="Q463" s="56" t="str">
        <f t="shared" si="172"/>
        <v>Enter value</v>
      </c>
      <c r="R463" s="57" t="str">
        <f t="shared" si="184"/>
        <v>Enter value</v>
      </c>
      <c r="S463" s="58" t="str">
        <f t="shared" si="173"/>
        <v>Enter value</v>
      </c>
      <c r="T463" s="55" t="str">
        <f t="shared" si="188"/>
        <v>Enter value</v>
      </c>
      <c r="U463" s="56" t="str">
        <f t="shared" si="174"/>
        <v>Enter value</v>
      </c>
      <c r="V463" s="57" t="str">
        <f t="shared" si="175"/>
        <v>Enter value</v>
      </c>
      <c r="W463" s="55" t="str">
        <f t="shared" si="185"/>
        <v>Enter value</v>
      </c>
      <c r="X463" s="55" t="str">
        <f t="shared" si="185"/>
        <v>Enter value</v>
      </c>
      <c r="Y463" s="57" t="str">
        <f t="shared" si="179"/>
        <v>Enter value</v>
      </c>
      <c r="Z463" s="55" t="str">
        <f t="shared" si="185"/>
        <v>Enter value</v>
      </c>
      <c r="AA463" s="57" t="str">
        <f t="shared" si="176"/>
        <v>Enter value</v>
      </c>
      <c r="AB463" s="55" t="str">
        <f t="shared" si="177"/>
        <v>Enter value</v>
      </c>
      <c r="AC463" s="55" t="str">
        <f t="shared" si="178"/>
        <v>Enter value</v>
      </c>
      <c r="AD463" s="70" t="str">
        <f t="shared" si="186"/>
        <v>Do not enter value here</v>
      </c>
      <c r="AE463" s="70" t="str">
        <f>IF(OR(H463="Enter Value",H463="Leave Blank"),"Do not enter value here",IF(G463="1 - Low",VLOOKUP(B463,'Rent Limts'!$D$14:$L$20,8,FALSE),IF(G463="2 - High",VLOOKUP(B463,'Rent Limts'!$D$14:$I$20,6,FALSE),IF(D463="HCD",VLOOKUP(B463,'Rent Limts'!$D$2:$S$7,MATCH(H463,'Rent Limts'!$D$1:$S$1,0),0),VLOOKUP(B463,'Rent Limts'!$D$8:$S$13,MATCH(H463,'Rent Limts'!$D$1:$S$1,0),0)))))</f>
        <v>Do not enter value here</v>
      </c>
      <c r="AF463" s="71" t="str">
        <f t="shared" si="189"/>
        <v>Do not enter value here</v>
      </c>
      <c r="AG463" s="70" t="str">
        <f>IF(OR(H463="Enter Value",H463="Leave Blank"),"Do not enter value here",IF(G463="1 - Low",VLOOKUP(B463,'Income Limit'!$D$14:$L$20,8,FALSE),IF(G463="2 - High",VLOOKUP(B463,'Income Limit'!$D$14:$I$20,6,FALSE),IF(D463="HCD",VLOOKUP(B463,'Income Limit'!$D$2:$S$7,MATCH(H463,'Income Limit'!$D$1:$S$1,0),0),VLOOKUP(B463,'Income Limit'!$D$8:$S$13,MATCH(H463,'Income Limit'!$D$1:$S$1,0),0)))))</f>
        <v>Do not enter value here</v>
      </c>
      <c r="AH463" s="72" t="str">
        <f t="shared" si="187"/>
        <v>Do not enter value here</v>
      </c>
    </row>
    <row r="464" spans="1:34" ht="43.2">
      <c r="A464" s="65"/>
      <c r="B464" s="65"/>
      <c r="C464" s="65"/>
      <c r="D464" s="65"/>
      <c r="E464" s="55" t="s">
        <v>53</v>
      </c>
      <c r="F464" s="55" t="str">
        <f t="shared" si="180"/>
        <v>Enter value</v>
      </c>
      <c r="G464" s="55" t="str">
        <f t="shared" si="181"/>
        <v>Enter value</v>
      </c>
      <c r="H464" s="58" t="str">
        <f t="shared" si="182"/>
        <v>Enter value</v>
      </c>
      <c r="I464" s="55" t="str">
        <f t="shared" si="181"/>
        <v>Enter value</v>
      </c>
      <c r="J464" s="56" t="str">
        <f t="shared" si="166"/>
        <v>Enter value</v>
      </c>
      <c r="K464" s="56" t="str">
        <f t="shared" si="167"/>
        <v>Enter value</v>
      </c>
      <c r="L464" s="57" t="str">
        <f t="shared" si="168"/>
        <v>Enter value</v>
      </c>
      <c r="M464" s="57" t="str">
        <f t="shared" si="169"/>
        <v>Enter value</v>
      </c>
      <c r="N464" s="55" t="str">
        <f t="shared" si="170"/>
        <v>Enter value</v>
      </c>
      <c r="O464" s="55" t="str">
        <f t="shared" si="171"/>
        <v>Enter value</v>
      </c>
      <c r="P464" s="55" t="str">
        <f t="shared" si="183"/>
        <v>Enter value</v>
      </c>
      <c r="Q464" s="56" t="str">
        <f t="shared" si="172"/>
        <v>Enter value</v>
      </c>
      <c r="R464" s="57" t="str">
        <f t="shared" si="184"/>
        <v>Enter value</v>
      </c>
      <c r="S464" s="58" t="str">
        <f t="shared" si="173"/>
        <v>Enter value</v>
      </c>
      <c r="T464" s="55" t="str">
        <f t="shared" si="188"/>
        <v>Enter value</v>
      </c>
      <c r="U464" s="56" t="str">
        <f t="shared" si="174"/>
        <v>Enter value</v>
      </c>
      <c r="V464" s="57" t="str">
        <f t="shared" si="175"/>
        <v>Enter value</v>
      </c>
      <c r="W464" s="55" t="str">
        <f t="shared" si="185"/>
        <v>Enter value</v>
      </c>
      <c r="X464" s="55" t="str">
        <f t="shared" si="185"/>
        <v>Enter value</v>
      </c>
      <c r="Y464" s="57" t="str">
        <f t="shared" si="179"/>
        <v>Enter value</v>
      </c>
      <c r="Z464" s="55" t="str">
        <f t="shared" si="185"/>
        <v>Enter value</v>
      </c>
      <c r="AA464" s="57" t="str">
        <f t="shared" si="176"/>
        <v>Enter value</v>
      </c>
      <c r="AB464" s="55" t="str">
        <f t="shared" si="177"/>
        <v>Enter value</v>
      </c>
      <c r="AC464" s="55" t="str">
        <f t="shared" si="178"/>
        <v>Enter value</v>
      </c>
      <c r="AD464" s="70" t="str">
        <f t="shared" si="186"/>
        <v>Do not enter value here</v>
      </c>
      <c r="AE464" s="70" t="str">
        <f>IF(OR(H464="Enter Value",H464="Leave Blank"),"Do not enter value here",IF(G464="1 - Low",VLOOKUP(B464,'Rent Limts'!$D$14:$L$20,8,FALSE),IF(G464="2 - High",VLOOKUP(B464,'Rent Limts'!$D$14:$I$20,6,FALSE),IF(D464="HCD",VLOOKUP(B464,'Rent Limts'!$D$2:$S$7,MATCH(H464,'Rent Limts'!$D$1:$S$1,0),0),VLOOKUP(B464,'Rent Limts'!$D$8:$S$13,MATCH(H464,'Rent Limts'!$D$1:$S$1,0),0)))))</f>
        <v>Do not enter value here</v>
      </c>
      <c r="AF464" s="71" t="str">
        <f t="shared" si="189"/>
        <v>Do not enter value here</v>
      </c>
      <c r="AG464" s="70" t="str">
        <f>IF(OR(H464="Enter Value",H464="Leave Blank"),"Do not enter value here",IF(G464="1 - Low",VLOOKUP(B464,'Income Limit'!$D$14:$L$20,8,FALSE),IF(G464="2 - High",VLOOKUP(B464,'Income Limit'!$D$14:$I$20,6,FALSE),IF(D464="HCD",VLOOKUP(B464,'Income Limit'!$D$2:$S$7,MATCH(H464,'Income Limit'!$D$1:$S$1,0),0),VLOOKUP(B464,'Income Limit'!$D$8:$S$13,MATCH(H464,'Income Limit'!$D$1:$S$1,0),0)))))</f>
        <v>Do not enter value here</v>
      </c>
      <c r="AH464" s="72" t="str">
        <f t="shared" si="187"/>
        <v>Do not enter value here</v>
      </c>
    </row>
    <row r="465" spans="1:34" ht="43.2">
      <c r="A465" s="65"/>
      <c r="B465" s="65"/>
      <c r="C465" s="65"/>
      <c r="D465" s="65"/>
      <c r="E465" s="55" t="s">
        <v>53</v>
      </c>
      <c r="F465" s="55" t="str">
        <f t="shared" si="180"/>
        <v>Enter value</v>
      </c>
      <c r="G465" s="55" t="str">
        <f t="shared" si="181"/>
        <v>Enter value</v>
      </c>
      <c r="H465" s="58" t="str">
        <f t="shared" si="182"/>
        <v>Enter value</v>
      </c>
      <c r="I465" s="55" t="str">
        <f t="shared" si="181"/>
        <v>Enter value</v>
      </c>
      <c r="J465" s="56" t="str">
        <f t="shared" si="166"/>
        <v>Enter value</v>
      </c>
      <c r="K465" s="56" t="str">
        <f t="shared" si="167"/>
        <v>Enter value</v>
      </c>
      <c r="L465" s="57" t="str">
        <f t="shared" si="168"/>
        <v>Enter value</v>
      </c>
      <c r="M465" s="57" t="str">
        <f t="shared" si="169"/>
        <v>Enter value</v>
      </c>
      <c r="N465" s="55" t="str">
        <f t="shared" si="170"/>
        <v>Enter value</v>
      </c>
      <c r="O465" s="55" t="str">
        <f t="shared" si="171"/>
        <v>Enter value</v>
      </c>
      <c r="P465" s="55" t="str">
        <f t="shared" si="183"/>
        <v>Enter value</v>
      </c>
      <c r="Q465" s="56" t="str">
        <f t="shared" si="172"/>
        <v>Enter value</v>
      </c>
      <c r="R465" s="57" t="str">
        <f t="shared" si="184"/>
        <v>Enter value</v>
      </c>
      <c r="S465" s="58" t="str">
        <f t="shared" si="173"/>
        <v>Enter value</v>
      </c>
      <c r="T465" s="55" t="str">
        <f t="shared" si="188"/>
        <v>Enter value</v>
      </c>
      <c r="U465" s="56" t="str">
        <f t="shared" si="174"/>
        <v>Enter value</v>
      </c>
      <c r="V465" s="57" t="str">
        <f t="shared" si="175"/>
        <v>Enter value</v>
      </c>
      <c r="W465" s="55" t="str">
        <f t="shared" si="185"/>
        <v>Enter value</v>
      </c>
      <c r="X465" s="55" t="str">
        <f t="shared" si="185"/>
        <v>Enter value</v>
      </c>
      <c r="Y465" s="57" t="str">
        <f t="shared" si="179"/>
        <v>Enter value</v>
      </c>
      <c r="Z465" s="55" t="str">
        <f t="shared" si="185"/>
        <v>Enter value</v>
      </c>
      <c r="AA465" s="57" t="str">
        <f t="shared" si="176"/>
        <v>Enter value</v>
      </c>
      <c r="AB465" s="55" t="str">
        <f t="shared" si="177"/>
        <v>Enter value</v>
      </c>
      <c r="AC465" s="55" t="str">
        <f t="shared" si="178"/>
        <v>Enter value</v>
      </c>
      <c r="AD465" s="70" t="str">
        <f t="shared" si="186"/>
        <v>Do not enter value here</v>
      </c>
      <c r="AE465" s="70" t="str">
        <f>IF(OR(H465="Enter Value",H465="Leave Blank"),"Do not enter value here",IF(G465="1 - Low",VLOOKUP(B465,'Rent Limts'!$D$14:$L$20,8,FALSE),IF(G465="2 - High",VLOOKUP(B465,'Rent Limts'!$D$14:$I$20,6,FALSE),IF(D465="HCD",VLOOKUP(B465,'Rent Limts'!$D$2:$S$7,MATCH(H465,'Rent Limts'!$D$1:$S$1,0),0),VLOOKUP(B465,'Rent Limts'!$D$8:$S$13,MATCH(H465,'Rent Limts'!$D$1:$S$1,0),0)))))</f>
        <v>Do not enter value here</v>
      </c>
      <c r="AF465" s="71" t="str">
        <f t="shared" si="189"/>
        <v>Do not enter value here</v>
      </c>
      <c r="AG465" s="70" t="str">
        <f>IF(OR(H465="Enter Value",H465="Leave Blank"),"Do not enter value here",IF(G465="1 - Low",VLOOKUP(B465,'Income Limit'!$D$14:$L$20,8,FALSE),IF(G465="2 - High",VLOOKUP(B465,'Income Limit'!$D$14:$I$20,6,FALSE),IF(D465="HCD",VLOOKUP(B465,'Income Limit'!$D$2:$S$7,MATCH(H465,'Income Limit'!$D$1:$S$1,0),0),VLOOKUP(B465,'Income Limit'!$D$8:$S$13,MATCH(H465,'Income Limit'!$D$1:$S$1,0),0)))))</f>
        <v>Do not enter value here</v>
      </c>
      <c r="AH465" s="72" t="str">
        <f t="shared" si="187"/>
        <v>Do not enter value here</v>
      </c>
    </row>
    <row r="466" spans="1:34" ht="43.2">
      <c r="A466" s="65"/>
      <c r="B466" s="65"/>
      <c r="C466" s="65"/>
      <c r="D466" s="65"/>
      <c r="E466" s="55" t="s">
        <v>53</v>
      </c>
      <c r="F466" s="55" t="str">
        <f t="shared" si="180"/>
        <v>Enter value</v>
      </c>
      <c r="G466" s="55" t="str">
        <f t="shared" si="181"/>
        <v>Enter value</v>
      </c>
      <c r="H466" s="58" t="str">
        <f t="shared" si="182"/>
        <v>Enter value</v>
      </c>
      <c r="I466" s="55" t="str">
        <f t="shared" si="181"/>
        <v>Enter value</v>
      </c>
      <c r="J466" s="56" t="str">
        <f t="shared" si="166"/>
        <v>Enter value</v>
      </c>
      <c r="K466" s="56" t="str">
        <f t="shared" si="167"/>
        <v>Enter value</v>
      </c>
      <c r="L466" s="57" t="str">
        <f t="shared" si="168"/>
        <v>Enter value</v>
      </c>
      <c r="M466" s="57" t="str">
        <f t="shared" si="169"/>
        <v>Enter value</v>
      </c>
      <c r="N466" s="55" t="str">
        <f t="shared" si="170"/>
        <v>Enter value</v>
      </c>
      <c r="O466" s="55" t="str">
        <f t="shared" si="171"/>
        <v>Enter value</v>
      </c>
      <c r="P466" s="55" t="str">
        <f t="shared" si="183"/>
        <v>Enter value</v>
      </c>
      <c r="Q466" s="56" t="str">
        <f t="shared" si="172"/>
        <v>Enter value</v>
      </c>
      <c r="R466" s="57" t="str">
        <f t="shared" si="184"/>
        <v>Enter value</v>
      </c>
      <c r="S466" s="58" t="str">
        <f t="shared" si="173"/>
        <v>Enter value</v>
      </c>
      <c r="T466" s="55" t="str">
        <f t="shared" si="188"/>
        <v>Enter value</v>
      </c>
      <c r="U466" s="56" t="str">
        <f t="shared" si="174"/>
        <v>Enter value</v>
      </c>
      <c r="V466" s="57" t="str">
        <f t="shared" si="175"/>
        <v>Enter value</v>
      </c>
      <c r="W466" s="55" t="str">
        <f t="shared" si="185"/>
        <v>Enter value</v>
      </c>
      <c r="X466" s="55" t="str">
        <f t="shared" si="185"/>
        <v>Enter value</v>
      </c>
      <c r="Y466" s="57" t="str">
        <f t="shared" si="179"/>
        <v>Enter value</v>
      </c>
      <c r="Z466" s="55" t="str">
        <f t="shared" si="185"/>
        <v>Enter value</v>
      </c>
      <c r="AA466" s="57" t="str">
        <f t="shared" si="176"/>
        <v>Enter value</v>
      </c>
      <c r="AB466" s="55" t="str">
        <f t="shared" si="177"/>
        <v>Enter value</v>
      </c>
      <c r="AC466" s="55" t="str">
        <f t="shared" si="178"/>
        <v>Enter value</v>
      </c>
      <c r="AD466" s="70" t="str">
        <f t="shared" si="186"/>
        <v>Do not enter value here</v>
      </c>
      <c r="AE466" s="70" t="str">
        <f>IF(OR(H466="Enter Value",H466="Leave Blank"),"Do not enter value here",IF(G466="1 - Low",VLOOKUP(B466,'Rent Limts'!$D$14:$L$20,8,FALSE),IF(G466="2 - High",VLOOKUP(B466,'Rent Limts'!$D$14:$I$20,6,FALSE),IF(D466="HCD",VLOOKUP(B466,'Rent Limts'!$D$2:$S$7,MATCH(H466,'Rent Limts'!$D$1:$S$1,0),0),VLOOKUP(B466,'Rent Limts'!$D$8:$S$13,MATCH(H466,'Rent Limts'!$D$1:$S$1,0),0)))))</f>
        <v>Do not enter value here</v>
      </c>
      <c r="AF466" s="71" t="str">
        <f t="shared" si="189"/>
        <v>Do not enter value here</v>
      </c>
      <c r="AG466" s="70" t="str">
        <f>IF(OR(H466="Enter Value",H466="Leave Blank"),"Do not enter value here",IF(G466="1 - Low",VLOOKUP(B466,'Income Limit'!$D$14:$L$20,8,FALSE),IF(G466="2 - High",VLOOKUP(B466,'Income Limit'!$D$14:$I$20,6,FALSE),IF(D466="HCD",VLOOKUP(B466,'Income Limit'!$D$2:$S$7,MATCH(H466,'Income Limit'!$D$1:$S$1,0),0),VLOOKUP(B466,'Income Limit'!$D$8:$S$13,MATCH(H466,'Income Limit'!$D$1:$S$1,0),0)))))</f>
        <v>Do not enter value here</v>
      </c>
      <c r="AH466" s="72" t="str">
        <f t="shared" si="187"/>
        <v>Do not enter value here</v>
      </c>
    </row>
    <row r="467" spans="1:34" ht="43.2">
      <c r="A467" s="65"/>
      <c r="B467" s="65"/>
      <c r="C467" s="65"/>
      <c r="D467" s="65"/>
      <c r="E467" s="55" t="s">
        <v>53</v>
      </c>
      <c r="F467" s="55" t="str">
        <f t="shared" si="180"/>
        <v>Enter value</v>
      </c>
      <c r="G467" s="55" t="str">
        <f t="shared" si="181"/>
        <v>Enter value</v>
      </c>
      <c r="H467" s="58" t="str">
        <f t="shared" si="182"/>
        <v>Enter value</v>
      </c>
      <c r="I467" s="55" t="str">
        <f t="shared" si="181"/>
        <v>Enter value</v>
      </c>
      <c r="J467" s="56" t="str">
        <f t="shared" si="166"/>
        <v>Enter value</v>
      </c>
      <c r="K467" s="56" t="str">
        <f t="shared" si="167"/>
        <v>Enter value</v>
      </c>
      <c r="L467" s="57" t="str">
        <f t="shared" si="168"/>
        <v>Enter value</v>
      </c>
      <c r="M467" s="57" t="str">
        <f t="shared" si="169"/>
        <v>Enter value</v>
      </c>
      <c r="N467" s="55" t="str">
        <f t="shared" si="170"/>
        <v>Enter value</v>
      </c>
      <c r="O467" s="55" t="str">
        <f t="shared" si="171"/>
        <v>Enter value</v>
      </c>
      <c r="P467" s="55" t="str">
        <f t="shared" si="183"/>
        <v>Enter value</v>
      </c>
      <c r="Q467" s="56" t="str">
        <f t="shared" si="172"/>
        <v>Enter value</v>
      </c>
      <c r="R467" s="57" t="str">
        <f t="shared" si="184"/>
        <v>Enter value</v>
      </c>
      <c r="S467" s="58" t="str">
        <f t="shared" si="173"/>
        <v>Enter value</v>
      </c>
      <c r="T467" s="55" t="str">
        <f t="shared" si="188"/>
        <v>Enter value</v>
      </c>
      <c r="U467" s="56" t="str">
        <f t="shared" si="174"/>
        <v>Enter value</v>
      </c>
      <c r="V467" s="57" t="str">
        <f t="shared" si="175"/>
        <v>Enter value</v>
      </c>
      <c r="W467" s="55" t="str">
        <f t="shared" si="185"/>
        <v>Enter value</v>
      </c>
      <c r="X467" s="55" t="str">
        <f t="shared" si="185"/>
        <v>Enter value</v>
      </c>
      <c r="Y467" s="57" t="str">
        <f t="shared" si="179"/>
        <v>Enter value</v>
      </c>
      <c r="Z467" s="55" t="str">
        <f t="shared" si="185"/>
        <v>Enter value</v>
      </c>
      <c r="AA467" s="57" t="str">
        <f t="shared" si="176"/>
        <v>Enter value</v>
      </c>
      <c r="AB467" s="55" t="str">
        <f t="shared" si="177"/>
        <v>Enter value</v>
      </c>
      <c r="AC467" s="55" t="str">
        <f t="shared" si="178"/>
        <v>Enter value</v>
      </c>
      <c r="AD467" s="70" t="str">
        <f t="shared" si="186"/>
        <v>Do not enter value here</v>
      </c>
      <c r="AE467" s="70" t="str">
        <f>IF(OR(H467="Enter Value",H467="Leave Blank"),"Do not enter value here",IF(G467="1 - Low",VLOOKUP(B467,'Rent Limts'!$D$14:$L$20,8,FALSE),IF(G467="2 - High",VLOOKUP(B467,'Rent Limts'!$D$14:$I$20,6,FALSE),IF(D467="HCD",VLOOKUP(B467,'Rent Limts'!$D$2:$S$7,MATCH(H467,'Rent Limts'!$D$1:$S$1,0),0),VLOOKUP(B467,'Rent Limts'!$D$8:$S$13,MATCH(H467,'Rent Limts'!$D$1:$S$1,0),0)))))</f>
        <v>Do not enter value here</v>
      </c>
      <c r="AF467" s="71" t="str">
        <f t="shared" si="189"/>
        <v>Do not enter value here</v>
      </c>
      <c r="AG467" s="70" t="str">
        <f>IF(OR(H467="Enter Value",H467="Leave Blank"),"Do not enter value here",IF(G467="1 - Low",VLOOKUP(B467,'Income Limit'!$D$14:$L$20,8,FALSE),IF(G467="2 - High",VLOOKUP(B467,'Income Limit'!$D$14:$I$20,6,FALSE),IF(D467="HCD",VLOOKUP(B467,'Income Limit'!$D$2:$S$7,MATCH(H467,'Income Limit'!$D$1:$S$1,0),0),VLOOKUP(B467,'Income Limit'!$D$8:$S$13,MATCH(H467,'Income Limit'!$D$1:$S$1,0),0)))))</f>
        <v>Do not enter value here</v>
      </c>
      <c r="AH467" s="72" t="str">
        <f t="shared" si="187"/>
        <v>Do not enter value here</v>
      </c>
    </row>
    <row r="468" spans="1:34" ht="43.2">
      <c r="A468" s="65"/>
      <c r="B468" s="65"/>
      <c r="C468" s="65"/>
      <c r="D468" s="65"/>
      <c r="E468" s="55" t="s">
        <v>53</v>
      </c>
      <c r="F468" s="55" t="str">
        <f t="shared" si="180"/>
        <v>Enter value</v>
      </c>
      <c r="G468" s="55" t="str">
        <f t="shared" si="181"/>
        <v>Enter value</v>
      </c>
      <c r="H468" s="58" t="str">
        <f t="shared" si="182"/>
        <v>Enter value</v>
      </c>
      <c r="I468" s="55" t="str">
        <f t="shared" si="181"/>
        <v>Enter value</v>
      </c>
      <c r="J468" s="56" t="str">
        <f t="shared" si="166"/>
        <v>Enter value</v>
      </c>
      <c r="K468" s="56" t="str">
        <f t="shared" si="167"/>
        <v>Enter value</v>
      </c>
      <c r="L468" s="57" t="str">
        <f t="shared" si="168"/>
        <v>Enter value</v>
      </c>
      <c r="M468" s="57" t="str">
        <f t="shared" si="169"/>
        <v>Enter value</v>
      </c>
      <c r="N468" s="55" t="str">
        <f t="shared" si="170"/>
        <v>Enter value</v>
      </c>
      <c r="O468" s="55" t="str">
        <f t="shared" si="171"/>
        <v>Enter value</v>
      </c>
      <c r="P468" s="55" t="str">
        <f t="shared" si="183"/>
        <v>Enter value</v>
      </c>
      <c r="Q468" s="56" t="str">
        <f t="shared" si="172"/>
        <v>Enter value</v>
      </c>
      <c r="R468" s="57" t="str">
        <f t="shared" si="184"/>
        <v>Enter value</v>
      </c>
      <c r="S468" s="58" t="str">
        <f t="shared" si="173"/>
        <v>Enter value</v>
      </c>
      <c r="T468" s="55" t="str">
        <f t="shared" si="188"/>
        <v>Enter value</v>
      </c>
      <c r="U468" s="56" t="str">
        <f t="shared" si="174"/>
        <v>Enter value</v>
      </c>
      <c r="V468" s="57" t="str">
        <f t="shared" si="175"/>
        <v>Enter value</v>
      </c>
      <c r="W468" s="55" t="str">
        <f t="shared" si="185"/>
        <v>Enter value</v>
      </c>
      <c r="X468" s="55" t="str">
        <f t="shared" si="185"/>
        <v>Enter value</v>
      </c>
      <c r="Y468" s="57" t="str">
        <f t="shared" si="179"/>
        <v>Enter value</v>
      </c>
      <c r="Z468" s="55" t="str">
        <f t="shared" si="185"/>
        <v>Enter value</v>
      </c>
      <c r="AA468" s="57" t="str">
        <f t="shared" si="176"/>
        <v>Enter value</v>
      </c>
      <c r="AB468" s="55" t="str">
        <f t="shared" si="177"/>
        <v>Enter value</v>
      </c>
      <c r="AC468" s="55" t="str">
        <f t="shared" si="178"/>
        <v>Enter value</v>
      </c>
      <c r="AD468" s="70" t="str">
        <f t="shared" si="186"/>
        <v>Do not enter value here</v>
      </c>
      <c r="AE468" s="70" t="str">
        <f>IF(OR(H468="Enter Value",H468="Leave Blank"),"Do not enter value here",IF(G468="1 - Low",VLOOKUP(B468,'Rent Limts'!$D$14:$L$20,8,FALSE),IF(G468="2 - High",VLOOKUP(B468,'Rent Limts'!$D$14:$I$20,6,FALSE),IF(D468="HCD",VLOOKUP(B468,'Rent Limts'!$D$2:$S$7,MATCH(H468,'Rent Limts'!$D$1:$S$1,0),0),VLOOKUP(B468,'Rent Limts'!$D$8:$S$13,MATCH(H468,'Rent Limts'!$D$1:$S$1,0),0)))))</f>
        <v>Do not enter value here</v>
      </c>
      <c r="AF468" s="71" t="str">
        <f t="shared" si="189"/>
        <v>Do not enter value here</v>
      </c>
      <c r="AG468" s="70" t="str">
        <f>IF(OR(H468="Enter Value",H468="Leave Blank"),"Do not enter value here",IF(G468="1 - Low",VLOOKUP(B468,'Income Limit'!$D$14:$L$20,8,FALSE),IF(G468="2 - High",VLOOKUP(B468,'Income Limit'!$D$14:$I$20,6,FALSE),IF(D468="HCD",VLOOKUP(B468,'Income Limit'!$D$2:$S$7,MATCH(H468,'Income Limit'!$D$1:$S$1,0),0),VLOOKUP(B468,'Income Limit'!$D$8:$S$13,MATCH(H468,'Income Limit'!$D$1:$S$1,0),0)))))</f>
        <v>Do not enter value here</v>
      </c>
      <c r="AH468" s="72" t="str">
        <f t="shared" si="187"/>
        <v>Do not enter value here</v>
      </c>
    </row>
    <row r="469" spans="1:34" ht="43.2">
      <c r="A469" s="65"/>
      <c r="B469" s="65"/>
      <c r="C469" s="65"/>
      <c r="D469" s="65"/>
      <c r="E469" s="55" t="s">
        <v>53</v>
      </c>
      <c r="F469" s="55" t="str">
        <f t="shared" si="180"/>
        <v>Enter value</v>
      </c>
      <c r="G469" s="55" t="str">
        <f t="shared" si="181"/>
        <v>Enter value</v>
      </c>
      <c r="H469" s="58" t="str">
        <f t="shared" si="182"/>
        <v>Enter value</v>
      </c>
      <c r="I469" s="55" t="str">
        <f t="shared" si="181"/>
        <v>Enter value</v>
      </c>
      <c r="J469" s="56" t="str">
        <f t="shared" si="166"/>
        <v>Enter value</v>
      </c>
      <c r="K469" s="56" t="str">
        <f t="shared" si="167"/>
        <v>Enter value</v>
      </c>
      <c r="L469" s="57" t="str">
        <f t="shared" si="168"/>
        <v>Enter value</v>
      </c>
      <c r="M469" s="57" t="str">
        <f t="shared" si="169"/>
        <v>Enter value</v>
      </c>
      <c r="N469" s="55" t="str">
        <f t="shared" si="170"/>
        <v>Enter value</v>
      </c>
      <c r="O469" s="55" t="str">
        <f t="shared" si="171"/>
        <v>Enter value</v>
      </c>
      <c r="P469" s="55" t="str">
        <f t="shared" si="183"/>
        <v>Enter value</v>
      </c>
      <c r="Q469" s="56" t="str">
        <f t="shared" si="172"/>
        <v>Enter value</v>
      </c>
      <c r="R469" s="57" t="str">
        <f t="shared" si="184"/>
        <v>Enter value</v>
      </c>
      <c r="S469" s="58" t="str">
        <f t="shared" si="173"/>
        <v>Enter value</v>
      </c>
      <c r="T469" s="55" t="str">
        <f t="shared" si="188"/>
        <v>Enter value</v>
      </c>
      <c r="U469" s="56" t="str">
        <f t="shared" si="174"/>
        <v>Enter value</v>
      </c>
      <c r="V469" s="57" t="str">
        <f t="shared" si="175"/>
        <v>Enter value</v>
      </c>
      <c r="W469" s="55" t="str">
        <f t="shared" si="185"/>
        <v>Enter value</v>
      </c>
      <c r="X469" s="55" t="str">
        <f t="shared" si="185"/>
        <v>Enter value</v>
      </c>
      <c r="Y469" s="57" t="str">
        <f t="shared" si="179"/>
        <v>Enter value</v>
      </c>
      <c r="Z469" s="55" t="str">
        <f t="shared" si="185"/>
        <v>Enter value</v>
      </c>
      <c r="AA469" s="57" t="str">
        <f t="shared" si="176"/>
        <v>Enter value</v>
      </c>
      <c r="AB469" s="55" t="str">
        <f t="shared" si="177"/>
        <v>Enter value</v>
      </c>
      <c r="AC469" s="55" t="str">
        <f t="shared" si="178"/>
        <v>Enter value</v>
      </c>
      <c r="AD469" s="70" t="str">
        <f t="shared" si="186"/>
        <v>Do not enter value here</v>
      </c>
      <c r="AE469" s="70" t="str">
        <f>IF(OR(H469="Enter Value",H469="Leave Blank"),"Do not enter value here",IF(G469="1 - Low",VLOOKUP(B469,'Rent Limts'!$D$14:$L$20,8,FALSE),IF(G469="2 - High",VLOOKUP(B469,'Rent Limts'!$D$14:$I$20,6,FALSE),IF(D469="HCD",VLOOKUP(B469,'Rent Limts'!$D$2:$S$7,MATCH(H469,'Rent Limts'!$D$1:$S$1,0),0),VLOOKUP(B469,'Rent Limts'!$D$8:$S$13,MATCH(H469,'Rent Limts'!$D$1:$S$1,0),0)))))</f>
        <v>Do not enter value here</v>
      </c>
      <c r="AF469" s="71" t="str">
        <f t="shared" si="189"/>
        <v>Do not enter value here</v>
      </c>
      <c r="AG469" s="70" t="str">
        <f>IF(OR(H469="Enter Value",H469="Leave Blank"),"Do not enter value here",IF(G469="1 - Low",VLOOKUP(B469,'Income Limit'!$D$14:$L$20,8,FALSE),IF(G469="2 - High",VLOOKUP(B469,'Income Limit'!$D$14:$I$20,6,FALSE),IF(D469="HCD",VLOOKUP(B469,'Income Limit'!$D$2:$S$7,MATCH(H469,'Income Limit'!$D$1:$S$1,0),0),VLOOKUP(B469,'Income Limit'!$D$8:$S$13,MATCH(H469,'Income Limit'!$D$1:$S$1,0),0)))))</f>
        <v>Do not enter value here</v>
      </c>
      <c r="AH469" s="72" t="str">
        <f t="shared" si="187"/>
        <v>Do not enter value here</v>
      </c>
    </row>
    <row r="470" spans="1:34" ht="43.2">
      <c r="A470" s="65"/>
      <c r="B470" s="65"/>
      <c r="C470" s="65"/>
      <c r="D470" s="65"/>
      <c r="E470" s="55" t="s">
        <v>53</v>
      </c>
      <c r="F470" s="55" t="str">
        <f t="shared" si="180"/>
        <v>Enter value</v>
      </c>
      <c r="G470" s="55" t="str">
        <f t="shared" si="181"/>
        <v>Enter value</v>
      </c>
      <c r="H470" s="58" t="str">
        <f t="shared" si="182"/>
        <v>Enter value</v>
      </c>
      <c r="I470" s="55" t="str">
        <f t="shared" si="181"/>
        <v>Enter value</v>
      </c>
      <c r="J470" s="56" t="str">
        <f t="shared" si="166"/>
        <v>Enter value</v>
      </c>
      <c r="K470" s="56" t="str">
        <f t="shared" si="167"/>
        <v>Enter value</v>
      </c>
      <c r="L470" s="57" t="str">
        <f t="shared" si="168"/>
        <v>Enter value</v>
      </c>
      <c r="M470" s="57" t="str">
        <f t="shared" si="169"/>
        <v>Enter value</v>
      </c>
      <c r="N470" s="55" t="str">
        <f t="shared" si="170"/>
        <v>Enter value</v>
      </c>
      <c r="O470" s="55" t="str">
        <f t="shared" si="171"/>
        <v>Enter value</v>
      </c>
      <c r="P470" s="55" t="str">
        <f t="shared" si="183"/>
        <v>Enter value</v>
      </c>
      <c r="Q470" s="56" t="str">
        <f t="shared" si="172"/>
        <v>Enter value</v>
      </c>
      <c r="R470" s="57" t="str">
        <f t="shared" si="184"/>
        <v>Enter value</v>
      </c>
      <c r="S470" s="58" t="str">
        <f t="shared" si="173"/>
        <v>Enter value</v>
      </c>
      <c r="T470" s="55" t="str">
        <f t="shared" si="188"/>
        <v>Enter value</v>
      </c>
      <c r="U470" s="56" t="str">
        <f t="shared" si="174"/>
        <v>Enter value</v>
      </c>
      <c r="V470" s="57" t="str">
        <f t="shared" si="175"/>
        <v>Enter value</v>
      </c>
      <c r="W470" s="55" t="str">
        <f t="shared" si="185"/>
        <v>Enter value</v>
      </c>
      <c r="X470" s="55" t="str">
        <f t="shared" si="185"/>
        <v>Enter value</v>
      </c>
      <c r="Y470" s="57" t="str">
        <f t="shared" si="179"/>
        <v>Enter value</v>
      </c>
      <c r="Z470" s="55" t="str">
        <f t="shared" si="185"/>
        <v>Enter value</v>
      </c>
      <c r="AA470" s="57" t="str">
        <f t="shared" si="176"/>
        <v>Enter value</v>
      </c>
      <c r="AB470" s="55" t="str">
        <f t="shared" si="177"/>
        <v>Enter value</v>
      </c>
      <c r="AC470" s="55" t="str">
        <f t="shared" si="178"/>
        <v>Enter value</v>
      </c>
      <c r="AD470" s="70" t="str">
        <f t="shared" si="186"/>
        <v>Do not enter value here</v>
      </c>
      <c r="AE470" s="70" t="str">
        <f>IF(OR(H470="Enter Value",H470="Leave Blank"),"Do not enter value here",IF(G470="1 - Low",VLOOKUP(B470,'Rent Limts'!$D$14:$L$20,8,FALSE),IF(G470="2 - High",VLOOKUP(B470,'Rent Limts'!$D$14:$I$20,6,FALSE),IF(D470="HCD",VLOOKUP(B470,'Rent Limts'!$D$2:$S$7,MATCH(H470,'Rent Limts'!$D$1:$S$1,0),0),VLOOKUP(B470,'Rent Limts'!$D$8:$S$13,MATCH(H470,'Rent Limts'!$D$1:$S$1,0),0)))))</f>
        <v>Do not enter value here</v>
      </c>
      <c r="AF470" s="71" t="str">
        <f t="shared" si="189"/>
        <v>Do not enter value here</v>
      </c>
      <c r="AG470" s="70" t="str">
        <f>IF(OR(H470="Enter Value",H470="Leave Blank"),"Do not enter value here",IF(G470="1 - Low",VLOOKUP(B470,'Income Limit'!$D$14:$L$20,8,FALSE),IF(G470="2 - High",VLOOKUP(B470,'Income Limit'!$D$14:$I$20,6,FALSE),IF(D470="HCD",VLOOKUP(B470,'Income Limit'!$D$2:$S$7,MATCH(H470,'Income Limit'!$D$1:$S$1,0),0),VLOOKUP(B470,'Income Limit'!$D$8:$S$13,MATCH(H470,'Income Limit'!$D$1:$S$1,0),0)))))</f>
        <v>Do not enter value here</v>
      </c>
      <c r="AH470" s="72" t="str">
        <f t="shared" si="187"/>
        <v>Do not enter value here</v>
      </c>
    </row>
    <row r="471" spans="1:34" ht="43.2">
      <c r="A471" s="65"/>
      <c r="B471" s="65"/>
      <c r="C471" s="65"/>
      <c r="D471" s="65"/>
      <c r="E471" s="55" t="s">
        <v>53</v>
      </c>
      <c r="F471" s="55" t="str">
        <f t="shared" si="180"/>
        <v>Enter value</v>
      </c>
      <c r="G471" s="55" t="str">
        <f t="shared" si="181"/>
        <v>Enter value</v>
      </c>
      <c r="H471" s="58" t="str">
        <f t="shared" si="182"/>
        <v>Enter value</v>
      </c>
      <c r="I471" s="55" t="str">
        <f t="shared" si="181"/>
        <v>Enter value</v>
      </c>
      <c r="J471" s="56" t="str">
        <f t="shared" si="166"/>
        <v>Enter value</v>
      </c>
      <c r="K471" s="56" t="str">
        <f t="shared" si="167"/>
        <v>Enter value</v>
      </c>
      <c r="L471" s="57" t="str">
        <f t="shared" si="168"/>
        <v>Enter value</v>
      </c>
      <c r="M471" s="57" t="str">
        <f t="shared" si="169"/>
        <v>Enter value</v>
      </c>
      <c r="N471" s="55" t="str">
        <f t="shared" si="170"/>
        <v>Enter value</v>
      </c>
      <c r="O471" s="55" t="str">
        <f t="shared" si="171"/>
        <v>Enter value</v>
      </c>
      <c r="P471" s="55" t="str">
        <f t="shared" si="183"/>
        <v>Enter value</v>
      </c>
      <c r="Q471" s="56" t="str">
        <f t="shared" si="172"/>
        <v>Enter value</v>
      </c>
      <c r="R471" s="57" t="str">
        <f t="shared" si="184"/>
        <v>Enter value</v>
      </c>
      <c r="S471" s="58" t="str">
        <f t="shared" si="173"/>
        <v>Enter value</v>
      </c>
      <c r="T471" s="55" t="str">
        <f t="shared" si="188"/>
        <v>Enter value</v>
      </c>
      <c r="U471" s="56" t="str">
        <f t="shared" si="174"/>
        <v>Enter value</v>
      </c>
      <c r="V471" s="57" t="str">
        <f t="shared" si="175"/>
        <v>Enter value</v>
      </c>
      <c r="W471" s="55" t="str">
        <f t="shared" si="185"/>
        <v>Enter value</v>
      </c>
      <c r="X471" s="55" t="str">
        <f t="shared" si="185"/>
        <v>Enter value</v>
      </c>
      <c r="Y471" s="57" t="str">
        <f t="shared" si="179"/>
        <v>Enter value</v>
      </c>
      <c r="Z471" s="55" t="str">
        <f t="shared" si="185"/>
        <v>Enter value</v>
      </c>
      <c r="AA471" s="57" t="str">
        <f t="shared" si="176"/>
        <v>Enter value</v>
      </c>
      <c r="AB471" s="55" t="str">
        <f t="shared" si="177"/>
        <v>Enter value</v>
      </c>
      <c r="AC471" s="55" t="str">
        <f t="shared" si="178"/>
        <v>Enter value</v>
      </c>
      <c r="AD471" s="70" t="str">
        <f t="shared" si="186"/>
        <v>Do not enter value here</v>
      </c>
      <c r="AE471" s="70" t="str">
        <f>IF(OR(H471="Enter Value",H471="Leave Blank"),"Do not enter value here",IF(G471="1 - Low",VLOOKUP(B471,'Rent Limts'!$D$14:$L$20,8,FALSE),IF(G471="2 - High",VLOOKUP(B471,'Rent Limts'!$D$14:$I$20,6,FALSE),IF(D471="HCD",VLOOKUP(B471,'Rent Limts'!$D$2:$S$7,MATCH(H471,'Rent Limts'!$D$1:$S$1,0),0),VLOOKUP(B471,'Rent Limts'!$D$8:$S$13,MATCH(H471,'Rent Limts'!$D$1:$S$1,0),0)))))</f>
        <v>Do not enter value here</v>
      </c>
      <c r="AF471" s="71" t="str">
        <f t="shared" si="189"/>
        <v>Do not enter value here</v>
      </c>
      <c r="AG471" s="70" t="str">
        <f>IF(OR(H471="Enter Value",H471="Leave Blank"),"Do not enter value here",IF(G471="1 - Low",VLOOKUP(B471,'Income Limit'!$D$14:$L$20,8,FALSE),IF(G471="2 - High",VLOOKUP(B471,'Income Limit'!$D$14:$I$20,6,FALSE),IF(D471="HCD",VLOOKUP(B471,'Income Limit'!$D$2:$S$7,MATCH(H471,'Income Limit'!$D$1:$S$1,0),0),VLOOKUP(B471,'Income Limit'!$D$8:$S$13,MATCH(H471,'Income Limit'!$D$1:$S$1,0),0)))))</f>
        <v>Do not enter value here</v>
      </c>
      <c r="AH471" s="72" t="str">
        <f t="shared" si="187"/>
        <v>Do not enter value here</v>
      </c>
    </row>
    <row r="472" spans="1:34" ht="43.2">
      <c r="A472" s="65"/>
      <c r="B472" s="65"/>
      <c r="C472" s="65"/>
      <c r="D472" s="65"/>
      <c r="E472" s="55" t="s">
        <v>53</v>
      </c>
      <c r="F472" s="55" t="str">
        <f t="shared" si="180"/>
        <v>Enter value</v>
      </c>
      <c r="G472" s="55" t="str">
        <f t="shared" si="181"/>
        <v>Enter value</v>
      </c>
      <c r="H472" s="58" t="str">
        <f t="shared" si="182"/>
        <v>Enter value</v>
      </c>
      <c r="I472" s="55" t="str">
        <f t="shared" si="181"/>
        <v>Enter value</v>
      </c>
      <c r="J472" s="56" t="str">
        <f t="shared" si="166"/>
        <v>Enter value</v>
      </c>
      <c r="K472" s="56" t="str">
        <f t="shared" si="167"/>
        <v>Enter value</v>
      </c>
      <c r="L472" s="57" t="str">
        <f t="shared" si="168"/>
        <v>Enter value</v>
      </c>
      <c r="M472" s="57" t="str">
        <f t="shared" si="169"/>
        <v>Enter value</v>
      </c>
      <c r="N472" s="55" t="str">
        <f t="shared" si="170"/>
        <v>Enter value</v>
      </c>
      <c r="O472" s="55" t="str">
        <f t="shared" si="171"/>
        <v>Enter value</v>
      </c>
      <c r="P472" s="55" t="str">
        <f t="shared" si="183"/>
        <v>Enter value</v>
      </c>
      <c r="Q472" s="56" t="str">
        <f t="shared" si="172"/>
        <v>Enter value</v>
      </c>
      <c r="R472" s="57" t="str">
        <f t="shared" si="184"/>
        <v>Enter value</v>
      </c>
      <c r="S472" s="58" t="str">
        <f t="shared" si="173"/>
        <v>Enter value</v>
      </c>
      <c r="T472" s="55" t="str">
        <f t="shared" si="188"/>
        <v>Enter value</v>
      </c>
      <c r="U472" s="56" t="str">
        <f t="shared" si="174"/>
        <v>Enter value</v>
      </c>
      <c r="V472" s="57" t="str">
        <f t="shared" si="175"/>
        <v>Enter value</v>
      </c>
      <c r="W472" s="55" t="str">
        <f t="shared" si="185"/>
        <v>Enter value</v>
      </c>
      <c r="X472" s="55" t="str">
        <f t="shared" si="185"/>
        <v>Enter value</v>
      </c>
      <c r="Y472" s="57" t="str">
        <f t="shared" si="179"/>
        <v>Enter value</v>
      </c>
      <c r="Z472" s="55" t="str">
        <f t="shared" si="185"/>
        <v>Enter value</v>
      </c>
      <c r="AA472" s="57" t="str">
        <f t="shared" si="176"/>
        <v>Enter value</v>
      </c>
      <c r="AB472" s="55" t="str">
        <f t="shared" si="177"/>
        <v>Enter value</v>
      </c>
      <c r="AC472" s="55" t="str">
        <f t="shared" si="178"/>
        <v>Enter value</v>
      </c>
      <c r="AD472" s="70" t="str">
        <f t="shared" si="186"/>
        <v>Do not enter value here</v>
      </c>
      <c r="AE472" s="70" t="str">
        <f>IF(OR(H472="Enter Value",H472="Leave Blank"),"Do not enter value here",IF(G472="1 - Low",VLOOKUP(B472,'Rent Limts'!$D$14:$L$20,8,FALSE),IF(G472="2 - High",VLOOKUP(B472,'Rent Limts'!$D$14:$I$20,6,FALSE),IF(D472="HCD",VLOOKUP(B472,'Rent Limts'!$D$2:$S$7,MATCH(H472,'Rent Limts'!$D$1:$S$1,0),0),VLOOKUP(B472,'Rent Limts'!$D$8:$S$13,MATCH(H472,'Rent Limts'!$D$1:$S$1,0),0)))))</f>
        <v>Do not enter value here</v>
      </c>
      <c r="AF472" s="71" t="str">
        <f t="shared" si="189"/>
        <v>Do not enter value here</v>
      </c>
      <c r="AG472" s="70" t="str">
        <f>IF(OR(H472="Enter Value",H472="Leave Blank"),"Do not enter value here",IF(G472="1 - Low",VLOOKUP(B472,'Income Limit'!$D$14:$L$20,8,FALSE),IF(G472="2 - High",VLOOKUP(B472,'Income Limit'!$D$14:$I$20,6,FALSE),IF(D472="HCD",VLOOKUP(B472,'Income Limit'!$D$2:$S$7,MATCH(H472,'Income Limit'!$D$1:$S$1,0),0),VLOOKUP(B472,'Income Limit'!$D$8:$S$13,MATCH(H472,'Income Limit'!$D$1:$S$1,0),0)))))</f>
        <v>Do not enter value here</v>
      </c>
      <c r="AH472" s="72" t="str">
        <f t="shared" si="187"/>
        <v>Do not enter value here</v>
      </c>
    </row>
    <row r="473" spans="1:34" ht="43.2">
      <c r="A473" s="65"/>
      <c r="B473" s="65"/>
      <c r="C473" s="65"/>
      <c r="D473" s="65"/>
      <c r="E473" s="55" t="s">
        <v>53</v>
      </c>
      <c r="F473" s="55" t="str">
        <f t="shared" si="180"/>
        <v>Enter value</v>
      </c>
      <c r="G473" s="55" t="str">
        <f t="shared" si="181"/>
        <v>Enter value</v>
      </c>
      <c r="H473" s="58" t="str">
        <f t="shared" si="182"/>
        <v>Enter value</v>
      </c>
      <c r="I473" s="55" t="str">
        <f t="shared" si="181"/>
        <v>Enter value</v>
      </c>
      <c r="J473" s="56" t="str">
        <f t="shared" si="166"/>
        <v>Enter value</v>
      </c>
      <c r="K473" s="56" t="str">
        <f t="shared" si="167"/>
        <v>Enter value</v>
      </c>
      <c r="L473" s="57" t="str">
        <f t="shared" si="168"/>
        <v>Enter value</v>
      </c>
      <c r="M473" s="57" t="str">
        <f t="shared" si="169"/>
        <v>Enter value</v>
      </c>
      <c r="N473" s="55" t="str">
        <f t="shared" si="170"/>
        <v>Enter value</v>
      </c>
      <c r="O473" s="55" t="str">
        <f t="shared" si="171"/>
        <v>Enter value</v>
      </c>
      <c r="P473" s="55" t="str">
        <f t="shared" si="183"/>
        <v>Enter value</v>
      </c>
      <c r="Q473" s="56" t="str">
        <f t="shared" si="172"/>
        <v>Enter value</v>
      </c>
      <c r="R473" s="57" t="str">
        <f t="shared" si="184"/>
        <v>Enter value</v>
      </c>
      <c r="S473" s="58" t="str">
        <f t="shared" si="173"/>
        <v>Enter value</v>
      </c>
      <c r="T473" s="55" t="str">
        <f t="shared" si="188"/>
        <v>Enter value</v>
      </c>
      <c r="U473" s="56" t="str">
        <f t="shared" si="174"/>
        <v>Enter value</v>
      </c>
      <c r="V473" s="57" t="str">
        <f t="shared" si="175"/>
        <v>Enter value</v>
      </c>
      <c r="W473" s="55" t="str">
        <f t="shared" si="185"/>
        <v>Enter value</v>
      </c>
      <c r="X473" s="55" t="str">
        <f t="shared" si="185"/>
        <v>Enter value</v>
      </c>
      <c r="Y473" s="57" t="str">
        <f t="shared" si="179"/>
        <v>Enter value</v>
      </c>
      <c r="Z473" s="55" t="str">
        <f t="shared" si="185"/>
        <v>Enter value</v>
      </c>
      <c r="AA473" s="57" t="str">
        <f t="shared" si="176"/>
        <v>Enter value</v>
      </c>
      <c r="AB473" s="55" t="str">
        <f t="shared" si="177"/>
        <v>Enter value</v>
      </c>
      <c r="AC473" s="55" t="str">
        <f t="shared" si="178"/>
        <v>Enter value</v>
      </c>
      <c r="AD473" s="70" t="str">
        <f t="shared" si="186"/>
        <v>Do not enter value here</v>
      </c>
      <c r="AE473" s="70" t="str">
        <f>IF(OR(H473="Enter Value",H473="Leave Blank"),"Do not enter value here",IF(G473="1 - Low",VLOOKUP(B473,'Rent Limts'!$D$14:$L$20,8,FALSE),IF(G473="2 - High",VLOOKUP(B473,'Rent Limts'!$D$14:$I$20,6,FALSE),IF(D473="HCD",VLOOKUP(B473,'Rent Limts'!$D$2:$S$7,MATCH(H473,'Rent Limts'!$D$1:$S$1,0),0),VLOOKUP(B473,'Rent Limts'!$D$8:$S$13,MATCH(H473,'Rent Limts'!$D$1:$S$1,0),0)))))</f>
        <v>Do not enter value here</v>
      </c>
      <c r="AF473" s="71" t="str">
        <f t="shared" si="189"/>
        <v>Do not enter value here</v>
      </c>
      <c r="AG473" s="70" t="str">
        <f>IF(OR(H473="Enter Value",H473="Leave Blank"),"Do not enter value here",IF(G473="1 - Low",VLOOKUP(B473,'Income Limit'!$D$14:$L$20,8,FALSE),IF(G473="2 - High",VLOOKUP(B473,'Income Limit'!$D$14:$I$20,6,FALSE),IF(D473="HCD",VLOOKUP(B473,'Income Limit'!$D$2:$S$7,MATCH(H473,'Income Limit'!$D$1:$S$1,0),0),VLOOKUP(B473,'Income Limit'!$D$8:$S$13,MATCH(H473,'Income Limit'!$D$1:$S$1,0),0)))))</f>
        <v>Do not enter value here</v>
      </c>
      <c r="AH473" s="72" t="str">
        <f t="shared" si="187"/>
        <v>Do not enter value here</v>
      </c>
    </row>
    <row r="474" spans="1:34" ht="43.2">
      <c r="A474" s="65"/>
      <c r="B474" s="65"/>
      <c r="C474" s="65"/>
      <c r="D474" s="65"/>
      <c r="E474" s="55" t="s">
        <v>53</v>
      </c>
      <c r="F474" s="55" t="str">
        <f t="shared" si="180"/>
        <v>Enter value</v>
      </c>
      <c r="G474" s="55" t="str">
        <f t="shared" si="181"/>
        <v>Enter value</v>
      </c>
      <c r="H474" s="58" t="str">
        <f t="shared" si="182"/>
        <v>Enter value</v>
      </c>
      <c r="I474" s="55" t="str">
        <f t="shared" si="181"/>
        <v>Enter value</v>
      </c>
      <c r="J474" s="56" t="str">
        <f t="shared" si="166"/>
        <v>Enter value</v>
      </c>
      <c r="K474" s="56" t="str">
        <f t="shared" si="167"/>
        <v>Enter value</v>
      </c>
      <c r="L474" s="57" t="str">
        <f t="shared" si="168"/>
        <v>Enter value</v>
      </c>
      <c r="M474" s="57" t="str">
        <f t="shared" si="169"/>
        <v>Enter value</v>
      </c>
      <c r="N474" s="55" t="str">
        <f t="shared" si="170"/>
        <v>Enter value</v>
      </c>
      <c r="O474" s="55" t="str">
        <f t="shared" si="171"/>
        <v>Enter value</v>
      </c>
      <c r="P474" s="55" t="str">
        <f t="shared" si="183"/>
        <v>Enter value</v>
      </c>
      <c r="Q474" s="56" t="str">
        <f t="shared" si="172"/>
        <v>Enter value</v>
      </c>
      <c r="R474" s="57" t="str">
        <f t="shared" si="184"/>
        <v>Enter value</v>
      </c>
      <c r="S474" s="58" t="str">
        <f t="shared" si="173"/>
        <v>Enter value</v>
      </c>
      <c r="T474" s="55" t="str">
        <f t="shared" si="188"/>
        <v>Enter value</v>
      </c>
      <c r="U474" s="56" t="str">
        <f t="shared" si="174"/>
        <v>Enter value</v>
      </c>
      <c r="V474" s="57" t="str">
        <f t="shared" si="175"/>
        <v>Enter value</v>
      </c>
      <c r="W474" s="55" t="str">
        <f t="shared" si="185"/>
        <v>Enter value</v>
      </c>
      <c r="X474" s="55" t="str">
        <f t="shared" si="185"/>
        <v>Enter value</v>
      </c>
      <c r="Y474" s="57" t="str">
        <f t="shared" si="179"/>
        <v>Enter value</v>
      </c>
      <c r="Z474" s="55" t="str">
        <f t="shared" si="185"/>
        <v>Enter value</v>
      </c>
      <c r="AA474" s="57" t="str">
        <f t="shared" si="176"/>
        <v>Enter value</v>
      </c>
      <c r="AB474" s="55" t="str">
        <f t="shared" si="177"/>
        <v>Enter value</v>
      </c>
      <c r="AC474" s="55" t="str">
        <f t="shared" si="178"/>
        <v>Enter value</v>
      </c>
      <c r="AD474" s="70" t="str">
        <f t="shared" si="186"/>
        <v>Do not enter value here</v>
      </c>
      <c r="AE474" s="70" t="str">
        <f>IF(OR(H474="Enter Value",H474="Leave Blank"),"Do not enter value here",IF(G474="1 - Low",VLOOKUP(B474,'Rent Limts'!$D$14:$L$20,8,FALSE),IF(G474="2 - High",VLOOKUP(B474,'Rent Limts'!$D$14:$I$20,6,FALSE),IF(D474="HCD",VLOOKUP(B474,'Rent Limts'!$D$2:$S$7,MATCH(H474,'Rent Limts'!$D$1:$S$1,0),0),VLOOKUP(B474,'Rent Limts'!$D$8:$S$13,MATCH(H474,'Rent Limts'!$D$1:$S$1,0),0)))))</f>
        <v>Do not enter value here</v>
      </c>
      <c r="AF474" s="71" t="str">
        <f t="shared" si="189"/>
        <v>Do not enter value here</v>
      </c>
      <c r="AG474" s="70" t="str">
        <f>IF(OR(H474="Enter Value",H474="Leave Blank"),"Do not enter value here",IF(G474="1 - Low",VLOOKUP(B474,'Income Limit'!$D$14:$L$20,8,FALSE),IF(G474="2 - High",VLOOKUP(B474,'Income Limit'!$D$14:$I$20,6,FALSE),IF(D474="HCD",VLOOKUP(B474,'Income Limit'!$D$2:$S$7,MATCH(H474,'Income Limit'!$D$1:$S$1,0),0),VLOOKUP(B474,'Income Limit'!$D$8:$S$13,MATCH(H474,'Income Limit'!$D$1:$S$1,0),0)))))</f>
        <v>Do not enter value here</v>
      </c>
      <c r="AH474" s="72" t="str">
        <f t="shared" si="187"/>
        <v>Do not enter value here</v>
      </c>
    </row>
    <row r="475" spans="1:34" ht="43.2">
      <c r="A475" s="65"/>
      <c r="B475" s="65"/>
      <c r="C475" s="65"/>
      <c r="D475" s="65"/>
      <c r="E475" s="55" t="s">
        <v>53</v>
      </c>
      <c r="F475" s="55" t="str">
        <f t="shared" si="180"/>
        <v>Enter value</v>
      </c>
      <c r="G475" s="55" t="str">
        <f t="shared" si="181"/>
        <v>Enter value</v>
      </c>
      <c r="H475" s="58" t="str">
        <f t="shared" si="182"/>
        <v>Enter value</v>
      </c>
      <c r="I475" s="55" t="str">
        <f t="shared" si="181"/>
        <v>Enter value</v>
      </c>
      <c r="J475" s="56" t="str">
        <f t="shared" si="166"/>
        <v>Enter value</v>
      </c>
      <c r="K475" s="56" t="str">
        <f t="shared" si="167"/>
        <v>Enter value</v>
      </c>
      <c r="L475" s="57" t="str">
        <f t="shared" si="168"/>
        <v>Enter value</v>
      </c>
      <c r="M475" s="57" t="str">
        <f t="shared" si="169"/>
        <v>Enter value</v>
      </c>
      <c r="N475" s="55" t="str">
        <f t="shared" si="170"/>
        <v>Enter value</v>
      </c>
      <c r="O475" s="55" t="str">
        <f t="shared" si="171"/>
        <v>Enter value</v>
      </c>
      <c r="P475" s="55" t="str">
        <f t="shared" si="183"/>
        <v>Enter value</v>
      </c>
      <c r="Q475" s="56" t="str">
        <f t="shared" si="172"/>
        <v>Enter value</v>
      </c>
      <c r="R475" s="57" t="str">
        <f t="shared" si="184"/>
        <v>Enter value</v>
      </c>
      <c r="S475" s="58" t="str">
        <f t="shared" si="173"/>
        <v>Enter value</v>
      </c>
      <c r="T475" s="55" t="str">
        <f t="shared" si="188"/>
        <v>Enter value</v>
      </c>
      <c r="U475" s="56" t="str">
        <f t="shared" si="174"/>
        <v>Enter value</v>
      </c>
      <c r="V475" s="57" t="str">
        <f t="shared" si="175"/>
        <v>Enter value</v>
      </c>
      <c r="W475" s="55" t="str">
        <f t="shared" si="185"/>
        <v>Enter value</v>
      </c>
      <c r="X475" s="55" t="str">
        <f t="shared" si="185"/>
        <v>Enter value</v>
      </c>
      <c r="Y475" s="57" t="str">
        <f t="shared" si="179"/>
        <v>Enter value</v>
      </c>
      <c r="Z475" s="55" t="str">
        <f t="shared" si="185"/>
        <v>Enter value</v>
      </c>
      <c r="AA475" s="57" t="str">
        <f t="shared" si="176"/>
        <v>Enter value</v>
      </c>
      <c r="AB475" s="55" t="str">
        <f t="shared" si="177"/>
        <v>Enter value</v>
      </c>
      <c r="AC475" s="55" t="str">
        <f t="shared" si="178"/>
        <v>Enter value</v>
      </c>
      <c r="AD475" s="70" t="str">
        <f t="shared" si="186"/>
        <v>Do not enter value here</v>
      </c>
      <c r="AE475" s="70" t="str">
        <f>IF(OR(H475="Enter Value",H475="Leave Blank"),"Do not enter value here",IF(G475="1 - Low",VLOOKUP(B475,'Rent Limts'!$D$14:$L$20,8,FALSE),IF(G475="2 - High",VLOOKUP(B475,'Rent Limts'!$D$14:$I$20,6,FALSE),IF(D475="HCD",VLOOKUP(B475,'Rent Limts'!$D$2:$S$7,MATCH(H475,'Rent Limts'!$D$1:$S$1,0),0),VLOOKUP(B475,'Rent Limts'!$D$8:$S$13,MATCH(H475,'Rent Limts'!$D$1:$S$1,0),0)))))</f>
        <v>Do not enter value here</v>
      </c>
      <c r="AF475" s="71" t="str">
        <f t="shared" si="189"/>
        <v>Do not enter value here</v>
      </c>
      <c r="AG475" s="70" t="str">
        <f>IF(OR(H475="Enter Value",H475="Leave Blank"),"Do not enter value here",IF(G475="1 - Low",VLOOKUP(B475,'Income Limit'!$D$14:$L$20,8,FALSE),IF(G475="2 - High",VLOOKUP(B475,'Income Limit'!$D$14:$I$20,6,FALSE),IF(D475="HCD",VLOOKUP(B475,'Income Limit'!$D$2:$S$7,MATCH(H475,'Income Limit'!$D$1:$S$1,0),0),VLOOKUP(B475,'Income Limit'!$D$8:$S$13,MATCH(H475,'Income Limit'!$D$1:$S$1,0),0)))))</f>
        <v>Do not enter value here</v>
      </c>
      <c r="AH475" s="72" t="str">
        <f t="shared" si="187"/>
        <v>Do not enter value here</v>
      </c>
    </row>
    <row r="476" spans="1:34" ht="43.2">
      <c r="A476" s="65"/>
      <c r="B476" s="65"/>
      <c r="C476" s="65"/>
      <c r="D476" s="65"/>
      <c r="E476" s="55" t="s">
        <v>53</v>
      </c>
      <c r="F476" s="55" t="str">
        <f t="shared" si="180"/>
        <v>Enter value</v>
      </c>
      <c r="G476" s="55" t="str">
        <f t="shared" si="181"/>
        <v>Enter value</v>
      </c>
      <c r="H476" s="58" t="str">
        <f t="shared" si="182"/>
        <v>Enter value</v>
      </c>
      <c r="I476" s="55" t="str">
        <f t="shared" si="181"/>
        <v>Enter value</v>
      </c>
      <c r="J476" s="56" t="str">
        <f t="shared" si="166"/>
        <v>Enter value</v>
      </c>
      <c r="K476" s="56" t="str">
        <f t="shared" si="167"/>
        <v>Enter value</v>
      </c>
      <c r="L476" s="57" t="str">
        <f t="shared" si="168"/>
        <v>Enter value</v>
      </c>
      <c r="M476" s="57" t="str">
        <f t="shared" si="169"/>
        <v>Enter value</v>
      </c>
      <c r="N476" s="55" t="str">
        <f t="shared" si="170"/>
        <v>Enter value</v>
      </c>
      <c r="O476" s="55" t="str">
        <f t="shared" si="171"/>
        <v>Enter value</v>
      </c>
      <c r="P476" s="55" t="str">
        <f t="shared" si="183"/>
        <v>Enter value</v>
      </c>
      <c r="Q476" s="56" t="str">
        <f t="shared" si="172"/>
        <v>Enter value</v>
      </c>
      <c r="R476" s="57" t="str">
        <f t="shared" si="184"/>
        <v>Enter value</v>
      </c>
      <c r="S476" s="58" t="str">
        <f t="shared" si="173"/>
        <v>Enter value</v>
      </c>
      <c r="T476" s="55" t="str">
        <f t="shared" si="188"/>
        <v>Enter value</v>
      </c>
      <c r="U476" s="56" t="str">
        <f t="shared" si="174"/>
        <v>Enter value</v>
      </c>
      <c r="V476" s="57" t="str">
        <f t="shared" si="175"/>
        <v>Enter value</v>
      </c>
      <c r="W476" s="55" t="str">
        <f t="shared" si="185"/>
        <v>Enter value</v>
      </c>
      <c r="X476" s="55" t="str">
        <f t="shared" si="185"/>
        <v>Enter value</v>
      </c>
      <c r="Y476" s="57" t="str">
        <f t="shared" si="179"/>
        <v>Enter value</v>
      </c>
      <c r="Z476" s="55" t="str">
        <f t="shared" si="185"/>
        <v>Enter value</v>
      </c>
      <c r="AA476" s="57" t="str">
        <f t="shared" si="176"/>
        <v>Enter value</v>
      </c>
      <c r="AB476" s="55" t="str">
        <f t="shared" si="177"/>
        <v>Enter value</v>
      </c>
      <c r="AC476" s="55" t="str">
        <f t="shared" si="178"/>
        <v>Enter value</v>
      </c>
      <c r="AD476" s="70" t="str">
        <f t="shared" si="186"/>
        <v>Do not enter value here</v>
      </c>
      <c r="AE476" s="70" t="str">
        <f>IF(OR(H476="Enter Value",H476="Leave Blank"),"Do not enter value here",IF(G476="1 - Low",VLOOKUP(B476,'Rent Limts'!$D$14:$L$20,8,FALSE),IF(G476="2 - High",VLOOKUP(B476,'Rent Limts'!$D$14:$I$20,6,FALSE),IF(D476="HCD",VLOOKUP(B476,'Rent Limts'!$D$2:$S$7,MATCH(H476,'Rent Limts'!$D$1:$S$1,0),0),VLOOKUP(B476,'Rent Limts'!$D$8:$S$13,MATCH(H476,'Rent Limts'!$D$1:$S$1,0),0)))))</f>
        <v>Do not enter value here</v>
      </c>
      <c r="AF476" s="71" t="str">
        <f t="shared" si="189"/>
        <v>Do not enter value here</v>
      </c>
      <c r="AG476" s="70" t="str">
        <f>IF(OR(H476="Enter Value",H476="Leave Blank"),"Do not enter value here",IF(G476="1 - Low",VLOOKUP(B476,'Income Limit'!$D$14:$L$20,8,FALSE),IF(G476="2 - High",VLOOKUP(B476,'Income Limit'!$D$14:$I$20,6,FALSE),IF(D476="HCD",VLOOKUP(B476,'Income Limit'!$D$2:$S$7,MATCH(H476,'Income Limit'!$D$1:$S$1,0),0),VLOOKUP(B476,'Income Limit'!$D$8:$S$13,MATCH(H476,'Income Limit'!$D$1:$S$1,0),0)))))</f>
        <v>Do not enter value here</v>
      </c>
      <c r="AH476" s="72" t="str">
        <f t="shared" si="187"/>
        <v>Do not enter value here</v>
      </c>
    </row>
    <row r="477" spans="1:34" ht="43.2">
      <c r="A477" s="65"/>
      <c r="B477" s="65"/>
      <c r="C477" s="65"/>
      <c r="D477" s="65"/>
      <c r="E477" s="55" t="s">
        <v>53</v>
      </c>
      <c r="F477" s="55" t="str">
        <f t="shared" si="180"/>
        <v>Enter value</v>
      </c>
      <c r="G477" s="55" t="str">
        <f t="shared" si="181"/>
        <v>Enter value</v>
      </c>
      <c r="H477" s="58" t="str">
        <f t="shared" si="182"/>
        <v>Enter value</v>
      </c>
      <c r="I477" s="55" t="str">
        <f t="shared" si="181"/>
        <v>Enter value</v>
      </c>
      <c r="J477" s="56" t="str">
        <f t="shared" si="166"/>
        <v>Enter value</v>
      </c>
      <c r="K477" s="56" t="str">
        <f t="shared" si="167"/>
        <v>Enter value</v>
      </c>
      <c r="L477" s="57" t="str">
        <f t="shared" si="168"/>
        <v>Enter value</v>
      </c>
      <c r="M477" s="57" t="str">
        <f t="shared" si="169"/>
        <v>Enter value</v>
      </c>
      <c r="N477" s="55" t="str">
        <f t="shared" si="170"/>
        <v>Enter value</v>
      </c>
      <c r="O477" s="55" t="str">
        <f t="shared" si="171"/>
        <v>Enter value</v>
      </c>
      <c r="P477" s="55" t="str">
        <f t="shared" si="183"/>
        <v>Enter value</v>
      </c>
      <c r="Q477" s="56" t="str">
        <f t="shared" si="172"/>
        <v>Enter value</v>
      </c>
      <c r="R477" s="57" t="str">
        <f t="shared" si="184"/>
        <v>Enter value</v>
      </c>
      <c r="S477" s="58" t="str">
        <f t="shared" si="173"/>
        <v>Enter value</v>
      </c>
      <c r="T477" s="55" t="str">
        <f t="shared" si="188"/>
        <v>Enter value</v>
      </c>
      <c r="U477" s="56" t="str">
        <f t="shared" si="174"/>
        <v>Enter value</v>
      </c>
      <c r="V477" s="57" t="str">
        <f t="shared" si="175"/>
        <v>Enter value</v>
      </c>
      <c r="W477" s="55" t="str">
        <f t="shared" si="185"/>
        <v>Enter value</v>
      </c>
      <c r="X477" s="55" t="str">
        <f t="shared" si="185"/>
        <v>Enter value</v>
      </c>
      <c r="Y477" s="57" t="str">
        <f t="shared" si="179"/>
        <v>Enter value</v>
      </c>
      <c r="Z477" s="55" t="str">
        <f t="shared" si="185"/>
        <v>Enter value</v>
      </c>
      <c r="AA477" s="57" t="str">
        <f t="shared" si="176"/>
        <v>Enter value</v>
      </c>
      <c r="AB477" s="55" t="str">
        <f t="shared" si="177"/>
        <v>Enter value</v>
      </c>
      <c r="AC477" s="55" t="str">
        <f t="shared" si="178"/>
        <v>Enter value</v>
      </c>
      <c r="AD477" s="70" t="str">
        <f t="shared" si="186"/>
        <v>Do not enter value here</v>
      </c>
      <c r="AE477" s="70" t="str">
        <f>IF(OR(H477="Enter Value",H477="Leave Blank"),"Do not enter value here",IF(G477="1 - Low",VLOOKUP(B477,'Rent Limts'!$D$14:$L$20,8,FALSE),IF(G477="2 - High",VLOOKUP(B477,'Rent Limts'!$D$14:$I$20,6,FALSE),IF(D477="HCD",VLOOKUP(B477,'Rent Limts'!$D$2:$S$7,MATCH(H477,'Rent Limts'!$D$1:$S$1,0),0),VLOOKUP(B477,'Rent Limts'!$D$8:$S$13,MATCH(H477,'Rent Limts'!$D$1:$S$1,0),0)))))</f>
        <v>Do not enter value here</v>
      </c>
      <c r="AF477" s="71" t="str">
        <f t="shared" si="189"/>
        <v>Do not enter value here</v>
      </c>
      <c r="AG477" s="70" t="str">
        <f>IF(OR(H477="Enter Value",H477="Leave Blank"),"Do not enter value here",IF(G477="1 - Low",VLOOKUP(B477,'Income Limit'!$D$14:$L$20,8,FALSE),IF(G477="2 - High",VLOOKUP(B477,'Income Limit'!$D$14:$I$20,6,FALSE),IF(D477="HCD",VLOOKUP(B477,'Income Limit'!$D$2:$S$7,MATCH(H477,'Income Limit'!$D$1:$S$1,0),0),VLOOKUP(B477,'Income Limit'!$D$8:$S$13,MATCH(H477,'Income Limit'!$D$1:$S$1,0),0)))))</f>
        <v>Do not enter value here</v>
      </c>
      <c r="AH477" s="72" t="str">
        <f t="shared" si="187"/>
        <v>Do not enter value here</v>
      </c>
    </row>
    <row r="478" spans="1:34" ht="43.2">
      <c r="A478" s="65"/>
      <c r="B478" s="65"/>
      <c r="C478" s="65"/>
      <c r="D478" s="65"/>
      <c r="E478" s="55" t="s">
        <v>53</v>
      </c>
      <c r="F478" s="55" t="str">
        <f t="shared" si="180"/>
        <v>Enter value</v>
      </c>
      <c r="G478" s="55" t="str">
        <f t="shared" si="181"/>
        <v>Enter value</v>
      </c>
      <c r="H478" s="58" t="str">
        <f t="shared" si="182"/>
        <v>Enter value</v>
      </c>
      <c r="I478" s="55" t="str">
        <f t="shared" si="181"/>
        <v>Enter value</v>
      </c>
      <c r="J478" s="56" t="str">
        <f t="shared" si="166"/>
        <v>Enter value</v>
      </c>
      <c r="K478" s="56" t="str">
        <f t="shared" si="167"/>
        <v>Enter value</v>
      </c>
      <c r="L478" s="57" t="str">
        <f t="shared" si="168"/>
        <v>Enter value</v>
      </c>
      <c r="M478" s="57" t="str">
        <f t="shared" si="169"/>
        <v>Enter value</v>
      </c>
      <c r="N478" s="55" t="str">
        <f t="shared" si="170"/>
        <v>Enter value</v>
      </c>
      <c r="O478" s="55" t="str">
        <f t="shared" si="171"/>
        <v>Enter value</v>
      </c>
      <c r="P478" s="55" t="str">
        <f t="shared" si="183"/>
        <v>Enter value</v>
      </c>
      <c r="Q478" s="56" t="str">
        <f t="shared" si="172"/>
        <v>Enter value</v>
      </c>
      <c r="R478" s="57" t="str">
        <f t="shared" si="184"/>
        <v>Enter value</v>
      </c>
      <c r="S478" s="58" t="str">
        <f t="shared" si="173"/>
        <v>Enter value</v>
      </c>
      <c r="T478" s="55" t="str">
        <f t="shared" si="188"/>
        <v>Enter value</v>
      </c>
      <c r="U478" s="56" t="str">
        <f t="shared" si="174"/>
        <v>Enter value</v>
      </c>
      <c r="V478" s="57" t="str">
        <f t="shared" si="175"/>
        <v>Enter value</v>
      </c>
      <c r="W478" s="55" t="str">
        <f t="shared" si="185"/>
        <v>Enter value</v>
      </c>
      <c r="X478" s="55" t="str">
        <f t="shared" si="185"/>
        <v>Enter value</v>
      </c>
      <c r="Y478" s="57" t="str">
        <f t="shared" si="179"/>
        <v>Enter value</v>
      </c>
      <c r="Z478" s="55" t="str">
        <f t="shared" si="185"/>
        <v>Enter value</v>
      </c>
      <c r="AA478" s="57" t="str">
        <f t="shared" si="176"/>
        <v>Enter value</v>
      </c>
      <c r="AB478" s="55" t="str">
        <f t="shared" si="177"/>
        <v>Enter value</v>
      </c>
      <c r="AC478" s="55" t="str">
        <f t="shared" si="178"/>
        <v>Enter value</v>
      </c>
      <c r="AD478" s="70" t="str">
        <f t="shared" si="186"/>
        <v>Do not enter value here</v>
      </c>
      <c r="AE478" s="70" t="str">
        <f>IF(OR(H478="Enter Value",H478="Leave Blank"),"Do not enter value here",IF(G478="1 - Low",VLOOKUP(B478,'Rent Limts'!$D$14:$L$20,8,FALSE),IF(G478="2 - High",VLOOKUP(B478,'Rent Limts'!$D$14:$I$20,6,FALSE),IF(D478="HCD",VLOOKUP(B478,'Rent Limts'!$D$2:$S$7,MATCH(H478,'Rent Limts'!$D$1:$S$1,0),0),VLOOKUP(B478,'Rent Limts'!$D$8:$S$13,MATCH(H478,'Rent Limts'!$D$1:$S$1,0),0)))))</f>
        <v>Do not enter value here</v>
      </c>
      <c r="AF478" s="71" t="str">
        <f t="shared" si="189"/>
        <v>Do not enter value here</v>
      </c>
      <c r="AG478" s="70" t="str">
        <f>IF(OR(H478="Enter Value",H478="Leave Blank"),"Do not enter value here",IF(G478="1 - Low",VLOOKUP(B478,'Income Limit'!$D$14:$L$20,8,FALSE),IF(G478="2 - High",VLOOKUP(B478,'Income Limit'!$D$14:$I$20,6,FALSE),IF(D478="HCD",VLOOKUP(B478,'Income Limit'!$D$2:$S$7,MATCH(H478,'Income Limit'!$D$1:$S$1,0),0),VLOOKUP(B478,'Income Limit'!$D$8:$S$13,MATCH(H478,'Income Limit'!$D$1:$S$1,0),0)))))</f>
        <v>Do not enter value here</v>
      </c>
      <c r="AH478" s="72" t="str">
        <f t="shared" si="187"/>
        <v>Do not enter value here</v>
      </c>
    </row>
    <row r="479" spans="1:34" ht="43.2">
      <c r="A479" s="65"/>
      <c r="B479" s="65"/>
      <c r="C479" s="65"/>
      <c r="D479" s="65"/>
      <c r="E479" s="55" t="s">
        <v>53</v>
      </c>
      <c r="F479" s="55" t="str">
        <f t="shared" si="180"/>
        <v>Enter value</v>
      </c>
      <c r="G479" s="55" t="str">
        <f t="shared" si="181"/>
        <v>Enter value</v>
      </c>
      <c r="H479" s="58" t="str">
        <f t="shared" si="182"/>
        <v>Enter value</v>
      </c>
      <c r="I479" s="55" t="str">
        <f t="shared" si="181"/>
        <v>Enter value</v>
      </c>
      <c r="J479" s="56" t="str">
        <f t="shared" si="166"/>
        <v>Enter value</v>
      </c>
      <c r="K479" s="56" t="str">
        <f t="shared" si="167"/>
        <v>Enter value</v>
      </c>
      <c r="L479" s="57" t="str">
        <f t="shared" si="168"/>
        <v>Enter value</v>
      </c>
      <c r="M479" s="57" t="str">
        <f t="shared" si="169"/>
        <v>Enter value</v>
      </c>
      <c r="N479" s="55" t="str">
        <f t="shared" si="170"/>
        <v>Enter value</v>
      </c>
      <c r="O479" s="55" t="str">
        <f t="shared" si="171"/>
        <v>Enter value</v>
      </c>
      <c r="P479" s="55" t="str">
        <f t="shared" si="183"/>
        <v>Enter value</v>
      </c>
      <c r="Q479" s="56" t="str">
        <f t="shared" si="172"/>
        <v>Enter value</v>
      </c>
      <c r="R479" s="57" t="str">
        <f t="shared" si="184"/>
        <v>Enter value</v>
      </c>
      <c r="S479" s="58" t="str">
        <f t="shared" si="173"/>
        <v>Enter value</v>
      </c>
      <c r="T479" s="55" t="str">
        <f t="shared" si="188"/>
        <v>Enter value</v>
      </c>
      <c r="U479" s="56" t="str">
        <f t="shared" si="174"/>
        <v>Enter value</v>
      </c>
      <c r="V479" s="57" t="str">
        <f t="shared" si="175"/>
        <v>Enter value</v>
      </c>
      <c r="W479" s="55" t="str">
        <f t="shared" si="185"/>
        <v>Enter value</v>
      </c>
      <c r="X479" s="55" t="str">
        <f t="shared" si="185"/>
        <v>Enter value</v>
      </c>
      <c r="Y479" s="57" t="str">
        <f t="shared" si="179"/>
        <v>Enter value</v>
      </c>
      <c r="Z479" s="55" t="str">
        <f t="shared" si="185"/>
        <v>Enter value</v>
      </c>
      <c r="AA479" s="57" t="str">
        <f t="shared" si="176"/>
        <v>Enter value</v>
      </c>
      <c r="AB479" s="55" t="str">
        <f t="shared" si="177"/>
        <v>Enter value</v>
      </c>
      <c r="AC479" s="55" t="str">
        <f t="shared" si="178"/>
        <v>Enter value</v>
      </c>
      <c r="AD479" s="70" t="str">
        <f t="shared" si="186"/>
        <v>Do not enter value here</v>
      </c>
      <c r="AE479" s="70" t="str">
        <f>IF(OR(H479="Enter Value",H479="Leave Blank"),"Do not enter value here",IF(G479="1 - Low",VLOOKUP(B479,'Rent Limts'!$D$14:$L$20,8,FALSE),IF(G479="2 - High",VLOOKUP(B479,'Rent Limts'!$D$14:$I$20,6,FALSE),IF(D479="HCD",VLOOKUP(B479,'Rent Limts'!$D$2:$S$7,MATCH(H479,'Rent Limts'!$D$1:$S$1,0),0),VLOOKUP(B479,'Rent Limts'!$D$8:$S$13,MATCH(H479,'Rent Limts'!$D$1:$S$1,0),0)))))</f>
        <v>Do not enter value here</v>
      </c>
      <c r="AF479" s="71" t="str">
        <f t="shared" si="189"/>
        <v>Do not enter value here</v>
      </c>
      <c r="AG479" s="70" t="str">
        <f>IF(OR(H479="Enter Value",H479="Leave Blank"),"Do not enter value here",IF(G479="1 - Low",VLOOKUP(B479,'Income Limit'!$D$14:$L$20,8,FALSE),IF(G479="2 - High",VLOOKUP(B479,'Income Limit'!$D$14:$I$20,6,FALSE),IF(D479="HCD",VLOOKUP(B479,'Income Limit'!$D$2:$S$7,MATCH(H479,'Income Limit'!$D$1:$S$1,0),0),VLOOKUP(B479,'Income Limit'!$D$8:$S$13,MATCH(H479,'Income Limit'!$D$1:$S$1,0),0)))))</f>
        <v>Do not enter value here</v>
      </c>
      <c r="AH479" s="72" t="str">
        <f t="shared" si="187"/>
        <v>Do not enter value here</v>
      </c>
    </row>
    <row r="480" spans="1:34" ht="43.2">
      <c r="A480" s="65"/>
      <c r="B480" s="65"/>
      <c r="C480" s="65"/>
      <c r="D480" s="65"/>
      <c r="E480" s="55" t="s">
        <v>53</v>
      </c>
      <c r="F480" s="55" t="str">
        <f t="shared" si="180"/>
        <v>Enter value</v>
      </c>
      <c r="G480" s="55" t="str">
        <f t="shared" si="181"/>
        <v>Enter value</v>
      </c>
      <c r="H480" s="58" t="str">
        <f t="shared" si="182"/>
        <v>Enter value</v>
      </c>
      <c r="I480" s="55" t="str">
        <f t="shared" si="181"/>
        <v>Enter value</v>
      </c>
      <c r="J480" s="56" t="str">
        <f t="shared" si="166"/>
        <v>Enter value</v>
      </c>
      <c r="K480" s="56" t="str">
        <f t="shared" si="167"/>
        <v>Enter value</v>
      </c>
      <c r="L480" s="57" t="str">
        <f t="shared" si="168"/>
        <v>Enter value</v>
      </c>
      <c r="M480" s="57" t="str">
        <f t="shared" si="169"/>
        <v>Enter value</v>
      </c>
      <c r="N480" s="55" t="str">
        <f t="shared" si="170"/>
        <v>Enter value</v>
      </c>
      <c r="O480" s="55" t="str">
        <f t="shared" si="171"/>
        <v>Enter value</v>
      </c>
      <c r="P480" s="55" t="str">
        <f t="shared" si="183"/>
        <v>Enter value</v>
      </c>
      <c r="Q480" s="56" t="str">
        <f t="shared" si="172"/>
        <v>Enter value</v>
      </c>
      <c r="R480" s="57" t="str">
        <f t="shared" si="184"/>
        <v>Enter value</v>
      </c>
      <c r="S480" s="58" t="str">
        <f t="shared" si="173"/>
        <v>Enter value</v>
      </c>
      <c r="T480" s="55" t="str">
        <f t="shared" si="188"/>
        <v>Enter value</v>
      </c>
      <c r="U480" s="56" t="str">
        <f t="shared" si="174"/>
        <v>Enter value</v>
      </c>
      <c r="V480" s="57" t="str">
        <f t="shared" si="175"/>
        <v>Enter value</v>
      </c>
      <c r="W480" s="55" t="str">
        <f t="shared" si="185"/>
        <v>Enter value</v>
      </c>
      <c r="X480" s="55" t="str">
        <f t="shared" si="185"/>
        <v>Enter value</v>
      </c>
      <c r="Y480" s="57" t="str">
        <f t="shared" si="179"/>
        <v>Enter value</v>
      </c>
      <c r="Z480" s="55" t="str">
        <f t="shared" si="185"/>
        <v>Enter value</v>
      </c>
      <c r="AA480" s="57" t="str">
        <f t="shared" si="176"/>
        <v>Enter value</v>
      </c>
      <c r="AB480" s="55" t="str">
        <f t="shared" si="177"/>
        <v>Enter value</v>
      </c>
      <c r="AC480" s="55" t="str">
        <f t="shared" si="178"/>
        <v>Enter value</v>
      </c>
      <c r="AD480" s="70" t="str">
        <f t="shared" si="186"/>
        <v>Do not enter value here</v>
      </c>
      <c r="AE480" s="70" t="str">
        <f>IF(OR(H480="Enter Value",H480="Leave Blank"),"Do not enter value here",IF(G480="1 - Low",VLOOKUP(B480,'Rent Limts'!$D$14:$L$20,8,FALSE),IF(G480="2 - High",VLOOKUP(B480,'Rent Limts'!$D$14:$I$20,6,FALSE),IF(D480="HCD",VLOOKUP(B480,'Rent Limts'!$D$2:$S$7,MATCH(H480,'Rent Limts'!$D$1:$S$1,0),0),VLOOKUP(B480,'Rent Limts'!$D$8:$S$13,MATCH(H480,'Rent Limts'!$D$1:$S$1,0),0)))))</f>
        <v>Do not enter value here</v>
      </c>
      <c r="AF480" s="71" t="str">
        <f t="shared" si="189"/>
        <v>Do not enter value here</v>
      </c>
      <c r="AG480" s="70" t="str">
        <f>IF(OR(H480="Enter Value",H480="Leave Blank"),"Do not enter value here",IF(G480="1 - Low",VLOOKUP(B480,'Income Limit'!$D$14:$L$20,8,FALSE),IF(G480="2 - High",VLOOKUP(B480,'Income Limit'!$D$14:$I$20,6,FALSE),IF(D480="HCD",VLOOKUP(B480,'Income Limit'!$D$2:$S$7,MATCH(H480,'Income Limit'!$D$1:$S$1,0),0),VLOOKUP(B480,'Income Limit'!$D$8:$S$13,MATCH(H480,'Income Limit'!$D$1:$S$1,0),0)))))</f>
        <v>Do not enter value here</v>
      </c>
      <c r="AH480" s="72" t="str">
        <f t="shared" si="187"/>
        <v>Do not enter value here</v>
      </c>
    </row>
    <row r="481" spans="1:34" ht="43.2">
      <c r="A481" s="65"/>
      <c r="B481" s="65"/>
      <c r="C481" s="65"/>
      <c r="D481" s="65"/>
      <c r="E481" s="55" t="s">
        <v>53</v>
      </c>
      <c r="F481" s="55" t="str">
        <f t="shared" si="180"/>
        <v>Enter value</v>
      </c>
      <c r="G481" s="55" t="str">
        <f t="shared" si="181"/>
        <v>Enter value</v>
      </c>
      <c r="H481" s="58" t="str">
        <f t="shared" si="182"/>
        <v>Enter value</v>
      </c>
      <c r="I481" s="55" t="str">
        <f t="shared" si="181"/>
        <v>Enter value</v>
      </c>
      <c r="J481" s="56" t="str">
        <f t="shared" si="166"/>
        <v>Enter value</v>
      </c>
      <c r="K481" s="56" t="str">
        <f t="shared" si="167"/>
        <v>Enter value</v>
      </c>
      <c r="L481" s="57" t="str">
        <f t="shared" si="168"/>
        <v>Enter value</v>
      </c>
      <c r="M481" s="57" t="str">
        <f t="shared" si="169"/>
        <v>Enter value</v>
      </c>
      <c r="N481" s="55" t="str">
        <f t="shared" si="170"/>
        <v>Enter value</v>
      </c>
      <c r="O481" s="55" t="str">
        <f t="shared" si="171"/>
        <v>Enter value</v>
      </c>
      <c r="P481" s="55" t="str">
        <f t="shared" si="183"/>
        <v>Enter value</v>
      </c>
      <c r="Q481" s="56" t="str">
        <f t="shared" si="172"/>
        <v>Enter value</v>
      </c>
      <c r="R481" s="57" t="str">
        <f t="shared" si="184"/>
        <v>Enter value</v>
      </c>
      <c r="S481" s="58" t="str">
        <f t="shared" si="173"/>
        <v>Enter value</v>
      </c>
      <c r="T481" s="55" t="str">
        <f t="shared" si="188"/>
        <v>Enter value</v>
      </c>
      <c r="U481" s="56" t="str">
        <f t="shared" si="174"/>
        <v>Enter value</v>
      </c>
      <c r="V481" s="57" t="str">
        <f t="shared" si="175"/>
        <v>Enter value</v>
      </c>
      <c r="W481" s="55" t="str">
        <f t="shared" si="185"/>
        <v>Enter value</v>
      </c>
      <c r="X481" s="55" t="str">
        <f t="shared" si="185"/>
        <v>Enter value</v>
      </c>
      <c r="Y481" s="57" t="str">
        <f t="shared" si="179"/>
        <v>Enter value</v>
      </c>
      <c r="Z481" s="55" t="str">
        <f t="shared" si="185"/>
        <v>Enter value</v>
      </c>
      <c r="AA481" s="57" t="str">
        <f t="shared" si="176"/>
        <v>Enter value</v>
      </c>
      <c r="AB481" s="55" t="str">
        <f t="shared" si="177"/>
        <v>Enter value</v>
      </c>
      <c r="AC481" s="55" t="str">
        <f t="shared" si="178"/>
        <v>Enter value</v>
      </c>
      <c r="AD481" s="70" t="str">
        <f t="shared" si="186"/>
        <v>Do not enter value here</v>
      </c>
      <c r="AE481" s="70" t="str">
        <f>IF(OR(H481="Enter Value",H481="Leave Blank"),"Do not enter value here",IF(G481="1 - Low",VLOOKUP(B481,'Rent Limts'!$D$14:$L$20,8,FALSE),IF(G481="2 - High",VLOOKUP(B481,'Rent Limts'!$D$14:$I$20,6,FALSE),IF(D481="HCD",VLOOKUP(B481,'Rent Limts'!$D$2:$S$7,MATCH(H481,'Rent Limts'!$D$1:$S$1,0),0),VLOOKUP(B481,'Rent Limts'!$D$8:$S$13,MATCH(H481,'Rent Limts'!$D$1:$S$1,0),0)))))</f>
        <v>Do not enter value here</v>
      </c>
      <c r="AF481" s="71" t="str">
        <f t="shared" si="189"/>
        <v>Do not enter value here</v>
      </c>
      <c r="AG481" s="70" t="str">
        <f>IF(OR(H481="Enter Value",H481="Leave Blank"),"Do not enter value here",IF(G481="1 - Low",VLOOKUP(B481,'Income Limit'!$D$14:$L$20,8,FALSE),IF(G481="2 - High",VLOOKUP(B481,'Income Limit'!$D$14:$I$20,6,FALSE),IF(D481="HCD",VLOOKUP(B481,'Income Limit'!$D$2:$S$7,MATCH(H481,'Income Limit'!$D$1:$S$1,0),0),VLOOKUP(B481,'Income Limit'!$D$8:$S$13,MATCH(H481,'Income Limit'!$D$1:$S$1,0),0)))))</f>
        <v>Do not enter value here</v>
      </c>
      <c r="AH481" s="72" t="str">
        <f t="shared" si="187"/>
        <v>Do not enter value here</v>
      </c>
    </row>
    <row r="482" spans="1:34" ht="43.2">
      <c r="A482" s="65"/>
      <c r="B482" s="65"/>
      <c r="C482" s="65"/>
      <c r="D482" s="65"/>
      <c r="E482" s="55" t="s">
        <v>53</v>
      </c>
      <c r="F482" s="55" t="str">
        <f t="shared" si="180"/>
        <v>Enter value</v>
      </c>
      <c r="G482" s="55" t="str">
        <f t="shared" si="181"/>
        <v>Enter value</v>
      </c>
      <c r="H482" s="58" t="str">
        <f t="shared" si="182"/>
        <v>Enter value</v>
      </c>
      <c r="I482" s="55" t="str">
        <f t="shared" si="181"/>
        <v>Enter value</v>
      </c>
      <c r="J482" s="56" t="str">
        <f t="shared" si="166"/>
        <v>Enter value</v>
      </c>
      <c r="K482" s="56" t="str">
        <f t="shared" si="167"/>
        <v>Enter value</v>
      </c>
      <c r="L482" s="57" t="str">
        <f t="shared" si="168"/>
        <v>Enter value</v>
      </c>
      <c r="M482" s="57" t="str">
        <f t="shared" si="169"/>
        <v>Enter value</v>
      </c>
      <c r="N482" s="55" t="str">
        <f t="shared" si="170"/>
        <v>Enter value</v>
      </c>
      <c r="O482" s="55" t="str">
        <f t="shared" si="171"/>
        <v>Enter value</v>
      </c>
      <c r="P482" s="55" t="str">
        <f t="shared" si="183"/>
        <v>Enter value</v>
      </c>
      <c r="Q482" s="56" t="str">
        <f t="shared" si="172"/>
        <v>Enter value</v>
      </c>
      <c r="R482" s="57" t="str">
        <f t="shared" si="184"/>
        <v>Enter value</v>
      </c>
      <c r="S482" s="58" t="str">
        <f t="shared" si="173"/>
        <v>Enter value</v>
      </c>
      <c r="T482" s="55" t="str">
        <f t="shared" si="188"/>
        <v>Enter value</v>
      </c>
      <c r="U482" s="56" t="str">
        <f t="shared" si="174"/>
        <v>Enter value</v>
      </c>
      <c r="V482" s="57" t="str">
        <f t="shared" si="175"/>
        <v>Enter value</v>
      </c>
      <c r="W482" s="55" t="str">
        <f t="shared" si="185"/>
        <v>Enter value</v>
      </c>
      <c r="X482" s="55" t="str">
        <f t="shared" si="185"/>
        <v>Enter value</v>
      </c>
      <c r="Y482" s="57" t="str">
        <f t="shared" si="179"/>
        <v>Enter value</v>
      </c>
      <c r="Z482" s="55" t="str">
        <f t="shared" si="185"/>
        <v>Enter value</v>
      </c>
      <c r="AA482" s="57" t="str">
        <f t="shared" si="176"/>
        <v>Enter value</v>
      </c>
      <c r="AB482" s="55" t="str">
        <f t="shared" si="177"/>
        <v>Enter value</v>
      </c>
      <c r="AC482" s="55" t="str">
        <f t="shared" si="178"/>
        <v>Enter value</v>
      </c>
      <c r="AD482" s="70" t="str">
        <f t="shared" si="186"/>
        <v>Do not enter value here</v>
      </c>
      <c r="AE482" s="70" t="str">
        <f>IF(OR(H482="Enter Value",H482="Leave Blank"),"Do not enter value here",IF(G482="1 - Low",VLOOKUP(B482,'Rent Limts'!$D$14:$L$20,8,FALSE),IF(G482="2 - High",VLOOKUP(B482,'Rent Limts'!$D$14:$I$20,6,FALSE),IF(D482="HCD",VLOOKUP(B482,'Rent Limts'!$D$2:$S$7,MATCH(H482,'Rent Limts'!$D$1:$S$1,0),0),VLOOKUP(B482,'Rent Limts'!$D$8:$S$13,MATCH(H482,'Rent Limts'!$D$1:$S$1,0),0)))))</f>
        <v>Do not enter value here</v>
      </c>
      <c r="AF482" s="71" t="str">
        <f t="shared" si="189"/>
        <v>Do not enter value here</v>
      </c>
      <c r="AG482" s="70" t="str">
        <f>IF(OR(H482="Enter Value",H482="Leave Blank"),"Do not enter value here",IF(G482="1 - Low",VLOOKUP(B482,'Income Limit'!$D$14:$L$20,8,FALSE),IF(G482="2 - High",VLOOKUP(B482,'Income Limit'!$D$14:$I$20,6,FALSE),IF(D482="HCD",VLOOKUP(B482,'Income Limit'!$D$2:$S$7,MATCH(H482,'Income Limit'!$D$1:$S$1,0),0),VLOOKUP(B482,'Income Limit'!$D$8:$S$13,MATCH(H482,'Income Limit'!$D$1:$S$1,0),0)))))</f>
        <v>Do not enter value here</v>
      </c>
      <c r="AH482" s="72" t="str">
        <f t="shared" si="187"/>
        <v>Do not enter value here</v>
      </c>
    </row>
    <row r="483" spans="1:34" ht="43.2">
      <c r="A483" s="65"/>
      <c r="B483" s="65"/>
      <c r="C483" s="65"/>
      <c r="D483" s="65"/>
      <c r="E483" s="55" t="s">
        <v>53</v>
      </c>
      <c r="F483" s="55" t="str">
        <f t="shared" si="180"/>
        <v>Enter value</v>
      </c>
      <c r="G483" s="55" t="str">
        <f t="shared" si="181"/>
        <v>Enter value</v>
      </c>
      <c r="H483" s="58" t="str">
        <f t="shared" si="182"/>
        <v>Enter value</v>
      </c>
      <c r="I483" s="55" t="str">
        <f t="shared" si="181"/>
        <v>Enter value</v>
      </c>
      <c r="J483" s="56" t="str">
        <f t="shared" si="166"/>
        <v>Enter value</v>
      </c>
      <c r="K483" s="56" t="str">
        <f t="shared" si="167"/>
        <v>Enter value</v>
      </c>
      <c r="L483" s="57" t="str">
        <f t="shared" si="168"/>
        <v>Enter value</v>
      </c>
      <c r="M483" s="57" t="str">
        <f t="shared" si="169"/>
        <v>Enter value</v>
      </c>
      <c r="N483" s="55" t="str">
        <f t="shared" si="170"/>
        <v>Enter value</v>
      </c>
      <c r="O483" s="55" t="str">
        <f t="shared" si="171"/>
        <v>Enter value</v>
      </c>
      <c r="P483" s="55" t="str">
        <f t="shared" si="183"/>
        <v>Enter value</v>
      </c>
      <c r="Q483" s="56" t="str">
        <f t="shared" si="172"/>
        <v>Enter value</v>
      </c>
      <c r="R483" s="57" t="str">
        <f t="shared" si="184"/>
        <v>Enter value</v>
      </c>
      <c r="S483" s="58" t="str">
        <f t="shared" si="173"/>
        <v>Enter value</v>
      </c>
      <c r="T483" s="55" t="str">
        <f t="shared" si="188"/>
        <v>Enter value</v>
      </c>
      <c r="U483" s="56" t="str">
        <f t="shared" si="174"/>
        <v>Enter value</v>
      </c>
      <c r="V483" s="57" t="str">
        <f t="shared" si="175"/>
        <v>Enter value</v>
      </c>
      <c r="W483" s="55" t="str">
        <f t="shared" si="185"/>
        <v>Enter value</v>
      </c>
      <c r="X483" s="55" t="str">
        <f t="shared" si="185"/>
        <v>Enter value</v>
      </c>
      <c r="Y483" s="57" t="str">
        <f t="shared" si="179"/>
        <v>Enter value</v>
      </c>
      <c r="Z483" s="55" t="str">
        <f t="shared" si="185"/>
        <v>Enter value</v>
      </c>
      <c r="AA483" s="57" t="str">
        <f t="shared" si="176"/>
        <v>Enter value</v>
      </c>
      <c r="AB483" s="55" t="str">
        <f t="shared" si="177"/>
        <v>Enter value</v>
      </c>
      <c r="AC483" s="55" t="str">
        <f t="shared" si="178"/>
        <v>Enter value</v>
      </c>
      <c r="AD483" s="70" t="str">
        <f t="shared" si="186"/>
        <v>Do not enter value here</v>
      </c>
      <c r="AE483" s="70" t="str">
        <f>IF(OR(H483="Enter Value",H483="Leave Blank"),"Do not enter value here",IF(G483="1 - Low",VLOOKUP(B483,'Rent Limts'!$D$14:$L$20,8,FALSE),IF(G483="2 - High",VLOOKUP(B483,'Rent Limts'!$D$14:$I$20,6,FALSE),IF(D483="HCD",VLOOKUP(B483,'Rent Limts'!$D$2:$S$7,MATCH(H483,'Rent Limts'!$D$1:$S$1,0),0),VLOOKUP(B483,'Rent Limts'!$D$8:$S$13,MATCH(H483,'Rent Limts'!$D$1:$S$1,0),0)))))</f>
        <v>Do not enter value here</v>
      </c>
      <c r="AF483" s="71" t="str">
        <f t="shared" si="189"/>
        <v>Do not enter value here</v>
      </c>
      <c r="AG483" s="70" t="str">
        <f>IF(OR(H483="Enter Value",H483="Leave Blank"),"Do not enter value here",IF(G483="1 - Low",VLOOKUP(B483,'Income Limit'!$D$14:$L$20,8,FALSE),IF(G483="2 - High",VLOOKUP(B483,'Income Limit'!$D$14:$I$20,6,FALSE),IF(D483="HCD",VLOOKUP(B483,'Income Limit'!$D$2:$S$7,MATCH(H483,'Income Limit'!$D$1:$S$1,0),0),VLOOKUP(B483,'Income Limit'!$D$8:$S$13,MATCH(H483,'Income Limit'!$D$1:$S$1,0),0)))))</f>
        <v>Do not enter value here</v>
      </c>
      <c r="AH483" s="72" t="str">
        <f t="shared" si="187"/>
        <v>Do not enter value here</v>
      </c>
    </row>
    <row r="484" spans="1:34" ht="43.2">
      <c r="A484" s="65"/>
      <c r="B484" s="65"/>
      <c r="C484" s="65"/>
      <c r="D484" s="65"/>
      <c r="E484" s="55" t="s">
        <v>53</v>
      </c>
      <c r="F484" s="55" t="str">
        <f t="shared" si="180"/>
        <v>Enter value</v>
      </c>
      <c r="G484" s="55" t="str">
        <f t="shared" si="181"/>
        <v>Enter value</v>
      </c>
      <c r="H484" s="58" t="str">
        <f t="shared" si="182"/>
        <v>Enter value</v>
      </c>
      <c r="I484" s="55" t="str">
        <f t="shared" si="181"/>
        <v>Enter value</v>
      </c>
      <c r="J484" s="56" t="str">
        <f t="shared" si="166"/>
        <v>Enter value</v>
      </c>
      <c r="K484" s="56" t="str">
        <f t="shared" si="167"/>
        <v>Enter value</v>
      </c>
      <c r="L484" s="57" t="str">
        <f t="shared" si="168"/>
        <v>Enter value</v>
      </c>
      <c r="M484" s="57" t="str">
        <f t="shared" si="169"/>
        <v>Enter value</v>
      </c>
      <c r="N484" s="55" t="str">
        <f t="shared" si="170"/>
        <v>Enter value</v>
      </c>
      <c r="O484" s="55" t="str">
        <f t="shared" si="171"/>
        <v>Enter value</v>
      </c>
      <c r="P484" s="55" t="str">
        <f t="shared" si="183"/>
        <v>Enter value</v>
      </c>
      <c r="Q484" s="56" t="str">
        <f t="shared" si="172"/>
        <v>Enter value</v>
      </c>
      <c r="R484" s="57" t="str">
        <f t="shared" si="184"/>
        <v>Enter value</v>
      </c>
      <c r="S484" s="58" t="str">
        <f t="shared" si="173"/>
        <v>Enter value</v>
      </c>
      <c r="T484" s="55" t="str">
        <f t="shared" si="188"/>
        <v>Enter value</v>
      </c>
      <c r="U484" s="56" t="str">
        <f t="shared" si="174"/>
        <v>Enter value</v>
      </c>
      <c r="V484" s="57" t="str">
        <f t="shared" si="175"/>
        <v>Enter value</v>
      </c>
      <c r="W484" s="55" t="str">
        <f t="shared" si="185"/>
        <v>Enter value</v>
      </c>
      <c r="X484" s="55" t="str">
        <f t="shared" si="185"/>
        <v>Enter value</v>
      </c>
      <c r="Y484" s="57" t="str">
        <f t="shared" si="179"/>
        <v>Enter value</v>
      </c>
      <c r="Z484" s="55" t="str">
        <f t="shared" si="185"/>
        <v>Enter value</v>
      </c>
      <c r="AA484" s="57" t="str">
        <f t="shared" si="176"/>
        <v>Enter value</v>
      </c>
      <c r="AB484" s="55" t="str">
        <f t="shared" si="177"/>
        <v>Enter value</v>
      </c>
      <c r="AC484" s="55" t="str">
        <f t="shared" si="178"/>
        <v>Enter value</v>
      </c>
      <c r="AD484" s="70" t="str">
        <f t="shared" si="186"/>
        <v>Do not enter value here</v>
      </c>
      <c r="AE484" s="70" t="str">
        <f>IF(OR(H484="Enter Value",H484="Leave Blank"),"Do not enter value here",IF(G484="1 - Low",VLOOKUP(B484,'Rent Limts'!$D$14:$L$20,8,FALSE),IF(G484="2 - High",VLOOKUP(B484,'Rent Limts'!$D$14:$I$20,6,FALSE),IF(D484="HCD",VLOOKUP(B484,'Rent Limts'!$D$2:$S$7,MATCH(H484,'Rent Limts'!$D$1:$S$1,0),0),VLOOKUP(B484,'Rent Limts'!$D$8:$S$13,MATCH(H484,'Rent Limts'!$D$1:$S$1,0),0)))))</f>
        <v>Do not enter value here</v>
      </c>
      <c r="AF484" s="71" t="str">
        <f t="shared" si="189"/>
        <v>Do not enter value here</v>
      </c>
      <c r="AG484" s="70" t="str">
        <f>IF(OR(H484="Enter Value",H484="Leave Blank"),"Do not enter value here",IF(G484="1 - Low",VLOOKUP(B484,'Income Limit'!$D$14:$L$20,8,FALSE),IF(G484="2 - High",VLOOKUP(B484,'Income Limit'!$D$14:$I$20,6,FALSE),IF(D484="HCD",VLOOKUP(B484,'Income Limit'!$D$2:$S$7,MATCH(H484,'Income Limit'!$D$1:$S$1,0),0),VLOOKUP(B484,'Income Limit'!$D$8:$S$13,MATCH(H484,'Income Limit'!$D$1:$S$1,0),0)))))</f>
        <v>Do not enter value here</v>
      </c>
      <c r="AH484" s="72" t="str">
        <f t="shared" si="187"/>
        <v>Do not enter value here</v>
      </c>
    </row>
    <row r="485" spans="1:34" ht="43.2">
      <c r="A485" s="65"/>
      <c r="B485" s="65"/>
      <c r="C485" s="65"/>
      <c r="D485" s="65"/>
      <c r="E485" s="55" t="s">
        <v>53</v>
      </c>
      <c r="F485" s="55" t="str">
        <f t="shared" si="180"/>
        <v>Enter value</v>
      </c>
      <c r="G485" s="55" t="str">
        <f t="shared" si="181"/>
        <v>Enter value</v>
      </c>
      <c r="H485" s="58" t="str">
        <f t="shared" si="182"/>
        <v>Enter value</v>
      </c>
      <c r="I485" s="55" t="str">
        <f t="shared" si="181"/>
        <v>Enter value</v>
      </c>
      <c r="J485" s="56" t="str">
        <f t="shared" si="166"/>
        <v>Enter value</v>
      </c>
      <c r="K485" s="56" t="str">
        <f t="shared" si="167"/>
        <v>Enter value</v>
      </c>
      <c r="L485" s="57" t="str">
        <f t="shared" si="168"/>
        <v>Enter value</v>
      </c>
      <c r="M485" s="57" t="str">
        <f t="shared" si="169"/>
        <v>Enter value</v>
      </c>
      <c r="N485" s="55" t="str">
        <f t="shared" si="170"/>
        <v>Enter value</v>
      </c>
      <c r="O485" s="55" t="str">
        <f t="shared" si="171"/>
        <v>Enter value</v>
      </c>
      <c r="P485" s="55" t="str">
        <f t="shared" si="183"/>
        <v>Enter value</v>
      </c>
      <c r="Q485" s="56" t="str">
        <f t="shared" si="172"/>
        <v>Enter value</v>
      </c>
      <c r="R485" s="57" t="str">
        <f t="shared" si="184"/>
        <v>Enter value</v>
      </c>
      <c r="S485" s="58" t="str">
        <f t="shared" si="173"/>
        <v>Enter value</v>
      </c>
      <c r="T485" s="55" t="str">
        <f t="shared" si="188"/>
        <v>Enter value</v>
      </c>
      <c r="U485" s="56" t="str">
        <f t="shared" si="174"/>
        <v>Enter value</v>
      </c>
      <c r="V485" s="57" t="str">
        <f t="shared" si="175"/>
        <v>Enter value</v>
      </c>
      <c r="W485" s="55" t="str">
        <f t="shared" si="185"/>
        <v>Enter value</v>
      </c>
      <c r="X485" s="55" t="str">
        <f t="shared" si="185"/>
        <v>Enter value</v>
      </c>
      <c r="Y485" s="57" t="str">
        <f t="shared" si="179"/>
        <v>Enter value</v>
      </c>
      <c r="Z485" s="55" t="str">
        <f t="shared" si="185"/>
        <v>Enter value</v>
      </c>
      <c r="AA485" s="57" t="str">
        <f t="shared" si="176"/>
        <v>Enter value</v>
      </c>
      <c r="AB485" s="55" t="str">
        <f t="shared" si="177"/>
        <v>Enter value</v>
      </c>
      <c r="AC485" s="55" t="str">
        <f t="shared" si="178"/>
        <v>Enter value</v>
      </c>
      <c r="AD485" s="70" t="str">
        <f t="shared" si="186"/>
        <v>Do not enter value here</v>
      </c>
      <c r="AE485" s="70" t="str">
        <f>IF(OR(H485="Enter Value",H485="Leave Blank"),"Do not enter value here",IF(G485="1 - Low",VLOOKUP(B485,'Rent Limts'!$D$14:$L$20,8,FALSE),IF(G485="2 - High",VLOOKUP(B485,'Rent Limts'!$D$14:$I$20,6,FALSE),IF(D485="HCD",VLOOKUP(B485,'Rent Limts'!$D$2:$S$7,MATCH(H485,'Rent Limts'!$D$1:$S$1,0),0),VLOOKUP(B485,'Rent Limts'!$D$8:$S$13,MATCH(H485,'Rent Limts'!$D$1:$S$1,0),0)))))</f>
        <v>Do not enter value here</v>
      </c>
      <c r="AF485" s="71" t="str">
        <f t="shared" si="189"/>
        <v>Do not enter value here</v>
      </c>
      <c r="AG485" s="70" t="str">
        <f>IF(OR(H485="Enter Value",H485="Leave Blank"),"Do not enter value here",IF(G485="1 - Low",VLOOKUP(B485,'Income Limit'!$D$14:$L$20,8,FALSE),IF(G485="2 - High",VLOOKUP(B485,'Income Limit'!$D$14:$I$20,6,FALSE),IF(D485="HCD",VLOOKUP(B485,'Income Limit'!$D$2:$S$7,MATCH(H485,'Income Limit'!$D$1:$S$1,0),0),VLOOKUP(B485,'Income Limit'!$D$8:$S$13,MATCH(H485,'Income Limit'!$D$1:$S$1,0),0)))))</f>
        <v>Do not enter value here</v>
      </c>
      <c r="AH485" s="72" t="str">
        <f t="shared" si="187"/>
        <v>Do not enter value here</v>
      </c>
    </row>
    <row r="486" spans="1:34" ht="43.2">
      <c r="A486" s="65"/>
      <c r="B486" s="65"/>
      <c r="C486" s="65"/>
      <c r="D486" s="65"/>
      <c r="E486" s="55" t="s">
        <v>53</v>
      </c>
      <c r="F486" s="55" t="str">
        <f t="shared" si="180"/>
        <v>Enter value</v>
      </c>
      <c r="G486" s="55" t="str">
        <f t="shared" si="181"/>
        <v>Enter value</v>
      </c>
      <c r="H486" s="58" t="str">
        <f t="shared" si="182"/>
        <v>Enter value</v>
      </c>
      <c r="I486" s="55" t="str">
        <f t="shared" si="181"/>
        <v>Enter value</v>
      </c>
      <c r="J486" s="56" t="str">
        <f t="shared" si="166"/>
        <v>Enter value</v>
      </c>
      <c r="K486" s="56" t="str">
        <f t="shared" si="167"/>
        <v>Enter value</v>
      </c>
      <c r="L486" s="57" t="str">
        <f t="shared" si="168"/>
        <v>Enter value</v>
      </c>
      <c r="M486" s="57" t="str">
        <f t="shared" si="169"/>
        <v>Enter value</v>
      </c>
      <c r="N486" s="55" t="str">
        <f t="shared" si="170"/>
        <v>Enter value</v>
      </c>
      <c r="O486" s="55" t="str">
        <f t="shared" si="171"/>
        <v>Enter value</v>
      </c>
      <c r="P486" s="55" t="str">
        <f t="shared" si="183"/>
        <v>Enter value</v>
      </c>
      <c r="Q486" s="56" t="str">
        <f t="shared" si="172"/>
        <v>Enter value</v>
      </c>
      <c r="R486" s="57" t="str">
        <f t="shared" si="184"/>
        <v>Enter value</v>
      </c>
      <c r="S486" s="58" t="str">
        <f t="shared" si="173"/>
        <v>Enter value</v>
      </c>
      <c r="T486" s="55" t="str">
        <f t="shared" si="188"/>
        <v>Enter value</v>
      </c>
      <c r="U486" s="56" t="str">
        <f t="shared" si="174"/>
        <v>Enter value</v>
      </c>
      <c r="V486" s="57" t="str">
        <f t="shared" si="175"/>
        <v>Enter value</v>
      </c>
      <c r="W486" s="55" t="str">
        <f t="shared" si="185"/>
        <v>Enter value</v>
      </c>
      <c r="X486" s="55" t="str">
        <f t="shared" si="185"/>
        <v>Enter value</v>
      </c>
      <c r="Y486" s="57" t="str">
        <f t="shared" si="179"/>
        <v>Enter value</v>
      </c>
      <c r="Z486" s="55" t="str">
        <f t="shared" si="185"/>
        <v>Enter value</v>
      </c>
      <c r="AA486" s="57" t="str">
        <f t="shared" si="176"/>
        <v>Enter value</v>
      </c>
      <c r="AB486" s="55" t="str">
        <f t="shared" si="177"/>
        <v>Enter value</v>
      </c>
      <c r="AC486" s="55" t="str">
        <f t="shared" si="178"/>
        <v>Enter value</v>
      </c>
      <c r="AD486" s="70" t="str">
        <f t="shared" si="186"/>
        <v>Do not enter value here</v>
      </c>
      <c r="AE486" s="70" t="str">
        <f>IF(OR(H486="Enter Value",H486="Leave Blank"),"Do not enter value here",IF(G486="1 - Low",VLOOKUP(B486,'Rent Limts'!$D$14:$L$20,8,FALSE),IF(G486="2 - High",VLOOKUP(B486,'Rent Limts'!$D$14:$I$20,6,FALSE),IF(D486="HCD",VLOOKUP(B486,'Rent Limts'!$D$2:$S$7,MATCH(H486,'Rent Limts'!$D$1:$S$1,0),0),VLOOKUP(B486,'Rent Limts'!$D$8:$S$13,MATCH(H486,'Rent Limts'!$D$1:$S$1,0),0)))))</f>
        <v>Do not enter value here</v>
      </c>
      <c r="AF486" s="71" t="str">
        <f t="shared" si="189"/>
        <v>Do not enter value here</v>
      </c>
      <c r="AG486" s="70" t="str">
        <f>IF(OR(H486="Enter Value",H486="Leave Blank"),"Do not enter value here",IF(G486="1 - Low",VLOOKUP(B486,'Income Limit'!$D$14:$L$20,8,FALSE),IF(G486="2 - High",VLOOKUP(B486,'Income Limit'!$D$14:$I$20,6,FALSE),IF(D486="HCD",VLOOKUP(B486,'Income Limit'!$D$2:$S$7,MATCH(H486,'Income Limit'!$D$1:$S$1,0),0),VLOOKUP(B486,'Income Limit'!$D$8:$S$13,MATCH(H486,'Income Limit'!$D$1:$S$1,0),0)))))</f>
        <v>Do not enter value here</v>
      </c>
      <c r="AH486" s="72" t="str">
        <f t="shared" si="187"/>
        <v>Do not enter value here</v>
      </c>
    </row>
    <row r="487" spans="1:34" ht="43.2">
      <c r="A487" s="65"/>
      <c r="B487" s="65"/>
      <c r="C487" s="65"/>
      <c r="D487" s="65"/>
      <c r="E487" s="55" t="s">
        <v>53</v>
      </c>
      <c r="F487" s="55" t="str">
        <f t="shared" si="180"/>
        <v>Enter value</v>
      </c>
      <c r="G487" s="55" t="str">
        <f t="shared" si="181"/>
        <v>Enter value</v>
      </c>
      <c r="H487" s="58" t="str">
        <f t="shared" si="182"/>
        <v>Enter value</v>
      </c>
      <c r="I487" s="55" t="str">
        <f t="shared" si="181"/>
        <v>Enter value</v>
      </c>
      <c r="J487" s="56" t="str">
        <f t="shared" si="166"/>
        <v>Enter value</v>
      </c>
      <c r="K487" s="56" t="str">
        <f t="shared" si="167"/>
        <v>Enter value</v>
      </c>
      <c r="L487" s="57" t="str">
        <f t="shared" si="168"/>
        <v>Enter value</v>
      </c>
      <c r="M487" s="57" t="str">
        <f t="shared" si="169"/>
        <v>Enter value</v>
      </c>
      <c r="N487" s="55" t="str">
        <f t="shared" si="170"/>
        <v>Enter value</v>
      </c>
      <c r="O487" s="55" t="str">
        <f t="shared" si="171"/>
        <v>Enter value</v>
      </c>
      <c r="P487" s="55" t="str">
        <f t="shared" si="183"/>
        <v>Enter value</v>
      </c>
      <c r="Q487" s="56" t="str">
        <f t="shared" si="172"/>
        <v>Enter value</v>
      </c>
      <c r="R487" s="57" t="str">
        <f t="shared" si="184"/>
        <v>Enter value</v>
      </c>
      <c r="S487" s="58" t="str">
        <f t="shared" si="173"/>
        <v>Enter value</v>
      </c>
      <c r="T487" s="55" t="str">
        <f t="shared" si="188"/>
        <v>Enter value</v>
      </c>
      <c r="U487" s="56" t="str">
        <f t="shared" si="174"/>
        <v>Enter value</v>
      </c>
      <c r="V487" s="57" t="str">
        <f t="shared" si="175"/>
        <v>Enter value</v>
      </c>
      <c r="W487" s="55" t="str">
        <f t="shared" si="185"/>
        <v>Enter value</v>
      </c>
      <c r="X487" s="55" t="str">
        <f t="shared" si="185"/>
        <v>Enter value</v>
      </c>
      <c r="Y487" s="57" t="str">
        <f t="shared" si="179"/>
        <v>Enter value</v>
      </c>
      <c r="Z487" s="55" t="str">
        <f t="shared" si="185"/>
        <v>Enter value</v>
      </c>
      <c r="AA487" s="57" t="str">
        <f t="shared" si="176"/>
        <v>Enter value</v>
      </c>
      <c r="AB487" s="55" t="str">
        <f t="shared" si="177"/>
        <v>Enter value</v>
      </c>
      <c r="AC487" s="55" t="str">
        <f t="shared" si="178"/>
        <v>Enter value</v>
      </c>
      <c r="AD487" s="70" t="str">
        <f t="shared" si="186"/>
        <v>Do not enter value here</v>
      </c>
      <c r="AE487" s="70" t="str">
        <f>IF(OR(H487="Enter Value",H487="Leave Blank"),"Do not enter value here",IF(G487="1 - Low",VLOOKUP(B487,'Rent Limts'!$D$14:$L$20,8,FALSE),IF(G487="2 - High",VLOOKUP(B487,'Rent Limts'!$D$14:$I$20,6,FALSE),IF(D487="HCD",VLOOKUP(B487,'Rent Limts'!$D$2:$S$7,MATCH(H487,'Rent Limts'!$D$1:$S$1,0),0),VLOOKUP(B487,'Rent Limts'!$D$8:$S$13,MATCH(H487,'Rent Limts'!$D$1:$S$1,0),0)))))</f>
        <v>Do not enter value here</v>
      </c>
      <c r="AF487" s="71" t="str">
        <f t="shared" si="189"/>
        <v>Do not enter value here</v>
      </c>
      <c r="AG487" s="70" t="str">
        <f>IF(OR(H487="Enter Value",H487="Leave Blank"),"Do not enter value here",IF(G487="1 - Low",VLOOKUP(B487,'Income Limit'!$D$14:$L$20,8,FALSE),IF(G487="2 - High",VLOOKUP(B487,'Income Limit'!$D$14:$I$20,6,FALSE),IF(D487="HCD",VLOOKUP(B487,'Income Limit'!$D$2:$S$7,MATCH(H487,'Income Limit'!$D$1:$S$1,0),0),VLOOKUP(B487,'Income Limit'!$D$8:$S$13,MATCH(H487,'Income Limit'!$D$1:$S$1,0),0)))))</f>
        <v>Do not enter value here</v>
      </c>
      <c r="AH487" s="72" t="str">
        <f t="shared" si="187"/>
        <v>Do not enter value here</v>
      </c>
    </row>
    <row r="488" spans="1:34" ht="43.2">
      <c r="A488" s="65"/>
      <c r="B488" s="65"/>
      <c r="C488" s="65"/>
      <c r="D488" s="65"/>
      <c r="E488" s="55" t="s">
        <v>53</v>
      </c>
      <c r="F488" s="55" t="str">
        <f t="shared" si="180"/>
        <v>Enter value</v>
      </c>
      <c r="G488" s="55" t="str">
        <f t="shared" si="181"/>
        <v>Enter value</v>
      </c>
      <c r="H488" s="58" t="str">
        <f t="shared" si="182"/>
        <v>Enter value</v>
      </c>
      <c r="I488" s="55" t="str">
        <f t="shared" si="181"/>
        <v>Enter value</v>
      </c>
      <c r="J488" s="56" t="str">
        <f t="shared" si="166"/>
        <v>Enter value</v>
      </c>
      <c r="K488" s="56" t="str">
        <f t="shared" si="167"/>
        <v>Enter value</v>
      </c>
      <c r="L488" s="57" t="str">
        <f t="shared" si="168"/>
        <v>Enter value</v>
      </c>
      <c r="M488" s="57" t="str">
        <f t="shared" si="169"/>
        <v>Enter value</v>
      </c>
      <c r="N488" s="55" t="str">
        <f t="shared" si="170"/>
        <v>Enter value</v>
      </c>
      <c r="O488" s="55" t="str">
        <f t="shared" si="171"/>
        <v>Enter value</v>
      </c>
      <c r="P488" s="55" t="str">
        <f t="shared" si="183"/>
        <v>Enter value</v>
      </c>
      <c r="Q488" s="56" t="str">
        <f t="shared" si="172"/>
        <v>Enter value</v>
      </c>
      <c r="R488" s="57" t="str">
        <f t="shared" si="184"/>
        <v>Enter value</v>
      </c>
      <c r="S488" s="58" t="str">
        <f t="shared" si="173"/>
        <v>Enter value</v>
      </c>
      <c r="T488" s="55" t="str">
        <f t="shared" si="188"/>
        <v>Enter value</v>
      </c>
      <c r="U488" s="56" t="str">
        <f t="shared" si="174"/>
        <v>Enter value</v>
      </c>
      <c r="V488" s="57" t="str">
        <f t="shared" si="175"/>
        <v>Enter value</v>
      </c>
      <c r="W488" s="55" t="str">
        <f t="shared" si="185"/>
        <v>Enter value</v>
      </c>
      <c r="X488" s="55" t="str">
        <f t="shared" si="185"/>
        <v>Enter value</v>
      </c>
      <c r="Y488" s="57" t="str">
        <f t="shared" si="179"/>
        <v>Enter value</v>
      </c>
      <c r="Z488" s="55" t="str">
        <f t="shared" si="185"/>
        <v>Enter value</v>
      </c>
      <c r="AA488" s="57" t="str">
        <f t="shared" si="176"/>
        <v>Enter value</v>
      </c>
      <c r="AB488" s="55" t="str">
        <f t="shared" si="177"/>
        <v>Enter value</v>
      </c>
      <c r="AC488" s="55" t="str">
        <f t="shared" si="178"/>
        <v>Enter value</v>
      </c>
      <c r="AD488" s="70" t="str">
        <f t="shared" si="186"/>
        <v>Do not enter value here</v>
      </c>
      <c r="AE488" s="70" t="str">
        <f>IF(OR(H488="Enter Value",H488="Leave Blank"),"Do not enter value here",IF(G488="1 - Low",VLOOKUP(B488,'Rent Limts'!$D$14:$L$20,8,FALSE),IF(G488="2 - High",VLOOKUP(B488,'Rent Limts'!$D$14:$I$20,6,FALSE),IF(D488="HCD",VLOOKUP(B488,'Rent Limts'!$D$2:$S$7,MATCH(H488,'Rent Limts'!$D$1:$S$1,0),0),VLOOKUP(B488,'Rent Limts'!$D$8:$S$13,MATCH(H488,'Rent Limts'!$D$1:$S$1,0),0)))))</f>
        <v>Do not enter value here</v>
      </c>
      <c r="AF488" s="71" t="str">
        <f t="shared" si="189"/>
        <v>Do not enter value here</v>
      </c>
      <c r="AG488" s="70" t="str">
        <f>IF(OR(H488="Enter Value",H488="Leave Blank"),"Do not enter value here",IF(G488="1 - Low",VLOOKUP(B488,'Income Limit'!$D$14:$L$20,8,FALSE),IF(G488="2 - High",VLOOKUP(B488,'Income Limit'!$D$14:$I$20,6,FALSE),IF(D488="HCD",VLOOKUP(B488,'Income Limit'!$D$2:$S$7,MATCH(H488,'Income Limit'!$D$1:$S$1,0),0),VLOOKUP(B488,'Income Limit'!$D$8:$S$13,MATCH(H488,'Income Limit'!$D$1:$S$1,0),0)))))</f>
        <v>Do not enter value here</v>
      </c>
      <c r="AH488" s="72" t="str">
        <f t="shared" si="187"/>
        <v>Do not enter value here</v>
      </c>
    </row>
    <row r="489" spans="1:34" ht="43.2">
      <c r="A489" s="65"/>
      <c r="B489" s="65"/>
      <c r="C489" s="65"/>
      <c r="D489" s="65"/>
      <c r="E489" s="55" t="s">
        <v>53</v>
      </c>
      <c r="F489" s="55" t="str">
        <f t="shared" si="180"/>
        <v>Enter value</v>
      </c>
      <c r="G489" s="55" t="str">
        <f t="shared" si="181"/>
        <v>Enter value</v>
      </c>
      <c r="H489" s="58" t="str">
        <f t="shared" si="182"/>
        <v>Enter value</v>
      </c>
      <c r="I489" s="55" t="str">
        <f t="shared" si="181"/>
        <v>Enter value</v>
      </c>
      <c r="J489" s="56" t="str">
        <f t="shared" si="166"/>
        <v>Enter value</v>
      </c>
      <c r="K489" s="56" t="str">
        <f t="shared" si="167"/>
        <v>Enter value</v>
      </c>
      <c r="L489" s="57" t="str">
        <f t="shared" si="168"/>
        <v>Enter value</v>
      </c>
      <c r="M489" s="57" t="str">
        <f t="shared" si="169"/>
        <v>Enter value</v>
      </c>
      <c r="N489" s="55" t="str">
        <f t="shared" si="170"/>
        <v>Enter value</v>
      </c>
      <c r="O489" s="55" t="str">
        <f t="shared" si="171"/>
        <v>Enter value</v>
      </c>
      <c r="P489" s="55" t="str">
        <f t="shared" si="183"/>
        <v>Enter value</v>
      </c>
      <c r="Q489" s="56" t="str">
        <f t="shared" si="172"/>
        <v>Enter value</v>
      </c>
      <c r="R489" s="57" t="str">
        <f t="shared" si="184"/>
        <v>Enter value</v>
      </c>
      <c r="S489" s="58" t="str">
        <f t="shared" si="173"/>
        <v>Enter value</v>
      </c>
      <c r="T489" s="55" t="str">
        <f t="shared" si="188"/>
        <v>Enter value</v>
      </c>
      <c r="U489" s="56" t="str">
        <f t="shared" si="174"/>
        <v>Enter value</v>
      </c>
      <c r="V489" s="57" t="str">
        <f t="shared" si="175"/>
        <v>Enter value</v>
      </c>
      <c r="W489" s="55" t="str">
        <f t="shared" si="185"/>
        <v>Enter value</v>
      </c>
      <c r="X489" s="55" t="str">
        <f t="shared" si="185"/>
        <v>Enter value</v>
      </c>
      <c r="Y489" s="57" t="str">
        <f t="shared" si="179"/>
        <v>Enter value</v>
      </c>
      <c r="Z489" s="55" t="str">
        <f t="shared" si="185"/>
        <v>Enter value</v>
      </c>
      <c r="AA489" s="57" t="str">
        <f t="shared" si="176"/>
        <v>Enter value</v>
      </c>
      <c r="AB489" s="55" t="str">
        <f t="shared" si="177"/>
        <v>Enter value</v>
      </c>
      <c r="AC489" s="55" t="str">
        <f t="shared" si="178"/>
        <v>Enter value</v>
      </c>
      <c r="AD489" s="70" t="str">
        <f t="shared" si="186"/>
        <v>Do not enter value here</v>
      </c>
      <c r="AE489" s="70" t="str">
        <f>IF(OR(H489="Enter Value",H489="Leave Blank"),"Do not enter value here",IF(G489="1 - Low",VLOOKUP(B489,'Rent Limts'!$D$14:$L$20,8,FALSE),IF(G489="2 - High",VLOOKUP(B489,'Rent Limts'!$D$14:$I$20,6,FALSE),IF(D489="HCD",VLOOKUP(B489,'Rent Limts'!$D$2:$S$7,MATCH(H489,'Rent Limts'!$D$1:$S$1,0),0),VLOOKUP(B489,'Rent Limts'!$D$8:$S$13,MATCH(H489,'Rent Limts'!$D$1:$S$1,0),0)))))</f>
        <v>Do not enter value here</v>
      </c>
      <c r="AF489" s="71" t="str">
        <f t="shared" si="189"/>
        <v>Do not enter value here</v>
      </c>
      <c r="AG489" s="70" t="str">
        <f>IF(OR(H489="Enter Value",H489="Leave Blank"),"Do not enter value here",IF(G489="1 - Low",VLOOKUP(B489,'Income Limit'!$D$14:$L$20,8,FALSE),IF(G489="2 - High",VLOOKUP(B489,'Income Limit'!$D$14:$I$20,6,FALSE),IF(D489="HCD",VLOOKUP(B489,'Income Limit'!$D$2:$S$7,MATCH(H489,'Income Limit'!$D$1:$S$1,0),0),VLOOKUP(B489,'Income Limit'!$D$8:$S$13,MATCH(H489,'Income Limit'!$D$1:$S$1,0),0)))))</f>
        <v>Do not enter value here</v>
      </c>
      <c r="AH489" s="72" t="str">
        <f t="shared" si="187"/>
        <v>Do not enter value here</v>
      </c>
    </row>
    <row r="490" spans="1:34" ht="43.2">
      <c r="A490" s="65"/>
      <c r="B490" s="65"/>
      <c r="C490" s="65"/>
      <c r="D490" s="65"/>
      <c r="E490" s="55" t="s">
        <v>53</v>
      </c>
      <c r="F490" s="55" t="str">
        <f t="shared" si="180"/>
        <v>Enter value</v>
      </c>
      <c r="G490" s="55" t="str">
        <f t="shared" si="181"/>
        <v>Enter value</v>
      </c>
      <c r="H490" s="58" t="str">
        <f t="shared" si="182"/>
        <v>Enter value</v>
      </c>
      <c r="I490" s="55" t="str">
        <f t="shared" si="181"/>
        <v>Enter value</v>
      </c>
      <c r="J490" s="56" t="str">
        <f t="shared" si="166"/>
        <v>Enter value</v>
      </c>
      <c r="K490" s="56" t="str">
        <f t="shared" si="167"/>
        <v>Enter value</v>
      </c>
      <c r="L490" s="57" t="str">
        <f t="shared" si="168"/>
        <v>Enter value</v>
      </c>
      <c r="M490" s="57" t="str">
        <f t="shared" si="169"/>
        <v>Enter value</v>
      </c>
      <c r="N490" s="55" t="str">
        <f t="shared" si="170"/>
        <v>Enter value</v>
      </c>
      <c r="O490" s="55" t="str">
        <f t="shared" si="171"/>
        <v>Enter value</v>
      </c>
      <c r="P490" s="55" t="str">
        <f t="shared" si="183"/>
        <v>Enter value</v>
      </c>
      <c r="Q490" s="56" t="str">
        <f t="shared" si="172"/>
        <v>Enter value</v>
      </c>
      <c r="R490" s="57" t="str">
        <f t="shared" si="184"/>
        <v>Enter value</v>
      </c>
      <c r="S490" s="58" t="str">
        <f t="shared" si="173"/>
        <v>Enter value</v>
      </c>
      <c r="T490" s="55" t="str">
        <f t="shared" si="188"/>
        <v>Enter value</v>
      </c>
      <c r="U490" s="56" t="str">
        <f t="shared" si="174"/>
        <v>Enter value</v>
      </c>
      <c r="V490" s="57" t="str">
        <f t="shared" si="175"/>
        <v>Enter value</v>
      </c>
      <c r="W490" s="55" t="str">
        <f t="shared" si="185"/>
        <v>Enter value</v>
      </c>
      <c r="X490" s="55" t="str">
        <f t="shared" si="185"/>
        <v>Enter value</v>
      </c>
      <c r="Y490" s="57" t="str">
        <f t="shared" si="179"/>
        <v>Enter value</v>
      </c>
      <c r="Z490" s="55" t="str">
        <f t="shared" si="185"/>
        <v>Enter value</v>
      </c>
      <c r="AA490" s="57" t="str">
        <f t="shared" si="176"/>
        <v>Enter value</v>
      </c>
      <c r="AB490" s="55" t="str">
        <f t="shared" si="177"/>
        <v>Enter value</v>
      </c>
      <c r="AC490" s="55" t="str">
        <f t="shared" si="178"/>
        <v>Enter value</v>
      </c>
      <c r="AD490" s="70" t="str">
        <f t="shared" si="186"/>
        <v>Do not enter value here</v>
      </c>
      <c r="AE490" s="70" t="str">
        <f>IF(OR(H490="Enter Value",H490="Leave Blank"),"Do not enter value here",IF(G490="1 - Low",VLOOKUP(B490,'Rent Limts'!$D$14:$L$20,8,FALSE),IF(G490="2 - High",VLOOKUP(B490,'Rent Limts'!$D$14:$I$20,6,FALSE),IF(D490="HCD",VLOOKUP(B490,'Rent Limts'!$D$2:$S$7,MATCH(H490,'Rent Limts'!$D$1:$S$1,0),0),VLOOKUP(B490,'Rent Limts'!$D$8:$S$13,MATCH(H490,'Rent Limts'!$D$1:$S$1,0),0)))))</f>
        <v>Do not enter value here</v>
      </c>
      <c r="AF490" s="71" t="str">
        <f t="shared" si="189"/>
        <v>Do not enter value here</v>
      </c>
      <c r="AG490" s="70" t="str">
        <f>IF(OR(H490="Enter Value",H490="Leave Blank"),"Do not enter value here",IF(G490="1 - Low",VLOOKUP(B490,'Income Limit'!$D$14:$L$20,8,FALSE),IF(G490="2 - High",VLOOKUP(B490,'Income Limit'!$D$14:$I$20,6,FALSE),IF(D490="HCD",VLOOKUP(B490,'Income Limit'!$D$2:$S$7,MATCH(H490,'Income Limit'!$D$1:$S$1,0),0),VLOOKUP(B490,'Income Limit'!$D$8:$S$13,MATCH(H490,'Income Limit'!$D$1:$S$1,0),0)))))</f>
        <v>Do not enter value here</v>
      </c>
      <c r="AH490" s="72" t="str">
        <f t="shared" si="187"/>
        <v>Do not enter value here</v>
      </c>
    </row>
    <row r="491" spans="1:34" ht="43.2">
      <c r="A491" s="65"/>
      <c r="B491" s="65"/>
      <c r="C491" s="65"/>
      <c r="D491" s="65"/>
      <c r="E491" s="55" t="s">
        <v>53</v>
      </c>
      <c r="F491" s="55" t="str">
        <f t="shared" si="180"/>
        <v>Enter value</v>
      </c>
      <c r="G491" s="55" t="str">
        <f t="shared" si="181"/>
        <v>Enter value</v>
      </c>
      <c r="H491" s="58" t="str">
        <f t="shared" si="182"/>
        <v>Enter value</v>
      </c>
      <c r="I491" s="55" t="str">
        <f t="shared" si="181"/>
        <v>Enter value</v>
      </c>
      <c r="J491" s="56" t="str">
        <f t="shared" si="166"/>
        <v>Enter value</v>
      </c>
      <c r="K491" s="56" t="str">
        <f t="shared" si="167"/>
        <v>Enter value</v>
      </c>
      <c r="L491" s="57" t="str">
        <f t="shared" si="168"/>
        <v>Enter value</v>
      </c>
      <c r="M491" s="57" t="str">
        <f t="shared" si="169"/>
        <v>Enter value</v>
      </c>
      <c r="N491" s="55" t="str">
        <f t="shared" si="170"/>
        <v>Enter value</v>
      </c>
      <c r="O491" s="55" t="str">
        <f t="shared" si="171"/>
        <v>Enter value</v>
      </c>
      <c r="P491" s="55" t="str">
        <f t="shared" si="183"/>
        <v>Enter value</v>
      </c>
      <c r="Q491" s="56" t="str">
        <f t="shared" si="172"/>
        <v>Enter value</v>
      </c>
      <c r="R491" s="57" t="str">
        <f t="shared" si="184"/>
        <v>Enter value</v>
      </c>
      <c r="S491" s="58" t="str">
        <f t="shared" si="173"/>
        <v>Enter value</v>
      </c>
      <c r="T491" s="55" t="str">
        <f t="shared" si="188"/>
        <v>Enter value</v>
      </c>
      <c r="U491" s="56" t="str">
        <f t="shared" si="174"/>
        <v>Enter value</v>
      </c>
      <c r="V491" s="57" t="str">
        <f t="shared" si="175"/>
        <v>Enter value</v>
      </c>
      <c r="W491" s="55" t="str">
        <f t="shared" si="185"/>
        <v>Enter value</v>
      </c>
      <c r="X491" s="55" t="str">
        <f t="shared" si="185"/>
        <v>Enter value</v>
      </c>
      <c r="Y491" s="57" t="str">
        <f t="shared" si="179"/>
        <v>Enter value</v>
      </c>
      <c r="Z491" s="55" t="str">
        <f t="shared" si="185"/>
        <v>Enter value</v>
      </c>
      <c r="AA491" s="57" t="str">
        <f t="shared" si="176"/>
        <v>Enter value</v>
      </c>
      <c r="AB491" s="55" t="str">
        <f t="shared" si="177"/>
        <v>Enter value</v>
      </c>
      <c r="AC491" s="55" t="str">
        <f t="shared" si="178"/>
        <v>Enter value</v>
      </c>
      <c r="AD491" s="70" t="str">
        <f t="shared" si="186"/>
        <v>Do not enter value here</v>
      </c>
      <c r="AE491" s="70" t="str">
        <f>IF(OR(H491="Enter Value",H491="Leave Blank"),"Do not enter value here",IF(G491="1 - Low",VLOOKUP(B491,'Rent Limts'!$D$14:$L$20,8,FALSE),IF(G491="2 - High",VLOOKUP(B491,'Rent Limts'!$D$14:$I$20,6,FALSE),IF(D491="HCD",VLOOKUP(B491,'Rent Limts'!$D$2:$S$7,MATCH(H491,'Rent Limts'!$D$1:$S$1,0),0),VLOOKUP(B491,'Rent Limts'!$D$8:$S$13,MATCH(H491,'Rent Limts'!$D$1:$S$1,0),0)))))</f>
        <v>Do not enter value here</v>
      </c>
      <c r="AF491" s="71" t="str">
        <f t="shared" si="189"/>
        <v>Do not enter value here</v>
      </c>
      <c r="AG491" s="70" t="str">
        <f>IF(OR(H491="Enter Value",H491="Leave Blank"),"Do not enter value here",IF(G491="1 - Low",VLOOKUP(B491,'Income Limit'!$D$14:$L$20,8,FALSE),IF(G491="2 - High",VLOOKUP(B491,'Income Limit'!$D$14:$I$20,6,FALSE),IF(D491="HCD",VLOOKUP(B491,'Income Limit'!$D$2:$S$7,MATCH(H491,'Income Limit'!$D$1:$S$1,0),0),VLOOKUP(B491,'Income Limit'!$D$8:$S$13,MATCH(H491,'Income Limit'!$D$1:$S$1,0),0)))))</f>
        <v>Do not enter value here</v>
      </c>
      <c r="AH491" s="72" t="str">
        <f t="shared" si="187"/>
        <v>Do not enter value here</v>
      </c>
    </row>
    <row r="492" spans="1:34" ht="43.2">
      <c r="A492" s="65"/>
      <c r="B492" s="65"/>
      <c r="C492" s="65"/>
      <c r="D492" s="65"/>
      <c r="E492" s="55" t="s">
        <v>53</v>
      </c>
      <c r="F492" s="55" t="str">
        <f t="shared" si="180"/>
        <v>Enter value</v>
      </c>
      <c r="G492" s="55" t="str">
        <f t="shared" si="181"/>
        <v>Enter value</v>
      </c>
      <c r="H492" s="58" t="str">
        <f t="shared" si="182"/>
        <v>Enter value</v>
      </c>
      <c r="I492" s="55" t="str">
        <f t="shared" si="181"/>
        <v>Enter value</v>
      </c>
      <c r="J492" s="56" t="str">
        <f t="shared" si="166"/>
        <v>Enter value</v>
      </c>
      <c r="K492" s="56" t="str">
        <f t="shared" si="167"/>
        <v>Enter value</v>
      </c>
      <c r="L492" s="57" t="str">
        <f t="shared" si="168"/>
        <v>Enter value</v>
      </c>
      <c r="M492" s="57" t="str">
        <f t="shared" si="169"/>
        <v>Enter value</v>
      </c>
      <c r="N492" s="55" t="str">
        <f t="shared" si="170"/>
        <v>Enter value</v>
      </c>
      <c r="O492" s="55" t="str">
        <f t="shared" si="171"/>
        <v>Enter value</v>
      </c>
      <c r="P492" s="55" t="str">
        <f t="shared" si="183"/>
        <v>Enter value</v>
      </c>
      <c r="Q492" s="56" t="str">
        <f t="shared" si="172"/>
        <v>Enter value</v>
      </c>
      <c r="R492" s="57" t="str">
        <f t="shared" si="184"/>
        <v>Enter value</v>
      </c>
      <c r="S492" s="58" t="str">
        <f t="shared" si="173"/>
        <v>Enter value</v>
      </c>
      <c r="T492" s="55" t="str">
        <f t="shared" si="188"/>
        <v>Enter value</v>
      </c>
      <c r="U492" s="56" t="str">
        <f t="shared" si="174"/>
        <v>Enter value</v>
      </c>
      <c r="V492" s="57" t="str">
        <f t="shared" si="175"/>
        <v>Enter value</v>
      </c>
      <c r="W492" s="55" t="str">
        <f t="shared" si="185"/>
        <v>Enter value</v>
      </c>
      <c r="X492" s="55" t="str">
        <f t="shared" si="185"/>
        <v>Enter value</v>
      </c>
      <c r="Y492" s="57" t="str">
        <f t="shared" si="179"/>
        <v>Enter value</v>
      </c>
      <c r="Z492" s="55" t="str">
        <f t="shared" si="185"/>
        <v>Enter value</v>
      </c>
      <c r="AA492" s="57" t="str">
        <f t="shared" si="176"/>
        <v>Enter value</v>
      </c>
      <c r="AB492" s="55" t="str">
        <f t="shared" si="177"/>
        <v>Enter value</v>
      </c>
      <c r="AC492" s="55" t="str">
        <f t="shared" si="178"/>
        <v>Enter value</v>
      </c>
      <c r="AD492" s="70" t="str">
        <f t="shared" si="186"/>
        <v>Do not enter value here</v>
      </c>
      <c r="AE492" s="70" t="str">
        <f>IF(OR(H492="Enter Value",H492="Leave Blank"),"Do not enter value here",IF(G492="1 - Low",VLOOKUP(B492,'Rent Limts'!$D$14:$L$20,8,FALSE),IF(G492="2 - High",VLOOKUP(B492,'Rent Limts'!$D$14:$I$20,6,FALSE),IF(D492="HCD",VLOOKUP(B492,'Rent Limts'!$D$2:$S$7,MATCH(H492,'Rent Limts'!$D$1:$S$1,0),0),VLOOKUP(B492,'Rent Limts'!$D$8:$S$13,MATCH(H492,'Rent Limts'!$D$1:$S$1,0),0)))))</f>
        <v>Do not enter value here</v>
      </c>
      <c r="AF492" s="71" t="str">
        <f t="shared" si="189"/>
        <v>Do not enter value here</v>
      </c>
      <c r="AG492" s="70" t="str">
        <f>IF(OR(H492="Enter Value",H492="Leave Blank"),"Do not enter value here",IF(G492="1 - Low",VLOOKUP(B492,'Income Limit'!$D$14:$L$20,8,FALSE),IF(G492="2 - High",VLOOKUP(B492,'Income Limit'!$D$14:$I$20,6,FALSE),IF(D492="HCD",VLOOKUP(B492,'Income Limit'!$D$2:$S$7,MATCH(H492,'Income Limit'!$D$1:$S$1,0),0),VLOOKUP(B492,'Income Limit'!$D$8:$S$13,MATCH(H492,'Income Limit'!$D$1:$S$1,0),0)))))</f>
        <v>Do not enter value here</v>
      </c>
      <c r="AH492" s="72" t="str">
        <f t="shared" si="187"/>
        <v>Do not enter value here</v>
      </c>
    </row>
    <row r="493" spans="1:34" ht="43.2">
      <c r="A493" s="65"/>
      <c r="B493" s="65"/>
      <c r="C493" s="65"/>
      <c r="D493" s="65"/>
      <c r="E493" s="55" t="s">
        <v>53</v>
      </c>
      <c r="F493" s="55" t="str">
        <f t="shared" si="180"/>
        <v>Enter value</v>
      </c>
      <c r="G493" s="55" t="str">
        <f t="shared" si="181"/>
        <v>Enter value</v>
      </c>
      <c r="H493" s="58" t="str">
        <f t="shared" si="182"/>
        <v>Enter value</v>
      </c>
      <c r="I493" s="55" t="str">
        <f t="shared" si="181"/>
        <v>Enter value</v>
      </c>
      <c r="J493" s="56" t="str">
        <f t="shared" si="166"/>
        <v>Enter value</v>
      </c>
      <c r="K493" s="56" t="str">
        <f t="shared" si="167"/>
        <v>Enter value</v>
      </c>
      <c r="L493" s="57" t="str">
        <f t="shared" si="168"/>
        <v>Enter value</v>
      </c>
      <c r="M493" s="57" t="str">
        <f t="shared" si="169"/>
        <v>Enter value</v>
      </c>
      <c r="N493" s="55" t="str">
        <f t="shared" si="170"/>
        <v>Enter value</v>
      </c>
      <c r="O493" s="55" t="str">
        <f t="shared" si="171"/>
        <v>Enter value</v>
      </c>
      <c r="P493" s="55" t="str">
        <f t="shared" si="183"/>
        <v>Enter value</v>
      </c>
      <c r="Q493" s="56" t="str">
        <f t="shared" si="172"/>
        <v>Enter value</v>
      </c>
      <c r="R493" s="57" t="str">
        <f t="shared" si="184"/>
        <v>Enter value</v>
      </c>
      <c r="S493" s="58" t="str">
        <f t="shared" si="173"/>
        <v>Enter value</v>
      </c>
      <c r="T493" s="55" t="str">
        <f t="shared" si="188"/>
        <v>Enter value</v>
      </c>
      <c r="U493" s="56" t="str">
        <f t="shared" si="174"/>
        <v>Enter value</v>
      </c>
      <c r="V493" s="57" t="str">
        <f t="shared" si="175"/>
        <v>Enter value</v>
      </c>
      <c r="W493" s="55" t="str">
        <f t="shared" si="185"/>
        <v>Enter value</v>
      </c>
      <c r="X493" s="55" t="str">
        <f t="shared" si="185"/>
        <v>Enter value</v>
      </c>
      <c r="Y493" s="57" t="str">
        <f t="shared" si="179"/>
        <v>Enter value</v>
      </c>
      <c r="Z493" s="55" t="str">
        <f t="shared" si="185"/>
        <v>Enter value</v>
      </c>
      <c r="AA493" s="57" t="str">
        <f t="shared" si="176"/>
        <v>Enter value</v>
      </c>
      <c r="AB493" s="55" t="str">
        <f t="shared" si="177"/>
        <v>Enter value</v>
      </c>
      <c r="AC493" s="55" t="str">
        <f t="shared" si="178"/>
        <v>Enter value</v>
      </c>
      <c r="AD493" s="70" t="str">
        <f t="shared" si="186"/>
        <v>Do not enter value here</v>
      </c>
      <c r="AE493" s="70" t="str">
        <f>IF(OR(H493="Enter Value",H493="Leave Blank"),"Do not enter value here",IF(G493="1 - Low",VLOOKUP(B493,'Rent Limts'!$D$14:$L$20,8,FALSE),IF(G493="2 - High",VLOOKUP(B493,'Rent Limts'!$D$14:$I$20,6,FALSE),IF(D493="HCD",VLOOKUP(B493,'Rent Limts'!$D$2:$S$7,MATCH(H493,'Rent Limts'!$D$1:$S$1,0),0),VLOOKUP(B493,'Rent Limts'!$D$8:$S$13,MATCH(H493,'Rent Limts'!$D$1:$S$1,0),0)))))</f>
        <v>Do not enter value here</v>
      </c>
      <c r="AF493" s="71" t="str">
        <f t="shared" si="189"/>
        <v>Do not enter value here</v>
      </c>
      <c r="AG493" s="70" t="str">
        <f>IF(OR(H493="Enter Value",H493="Leave Blank"),"Do not enter value here",IF(G493="1 - Low",VLOOKUP(B493,'Income Limit'!$D$14:$L$20,8,FALSE),IF(G493="2 - High",VLOOKUP(B493,'Income Limit'!$D$14:$I$20,6,FALSE),IF(D493="HCD",VLOOKUP(B493,'Income Limit'!$D$2:$S$7,MATCH(H493,'Income Limit'!$D$1:$S$1,0),0),VLOOKUP(B493,'Income Limit'!$D$8:$S$13,MATCH(H493,'Income Limit'!$D$1:$S$1,0),0)))))</f>
        <v>Do not enter value here</v>
      </c>
      <c r="AH493" s="72" t="str">
        <f t="shared" si="187"/>
        <v>Do not enter value here</v>
      </c>
    </row>
    <row r="494" spans="1:34" ht="43.2">
      <c r="A494" s="65"/>
      <c r="B494" s="65"/>
      <c r="C494" s="65"/>
      <c r="D494" s="65"/>
      <c r="E494" s="55" t="s">
        <v>53</v>
      </c>
      <c r="F494" s="55" t="str">
        <f t="shared" si="180"/>
        <v>Enter value</v>
      </c>
      <c r="G494" s="55" t="str">
        <f t="shared" si="181"/>
        <v>Enter value</v>
      </c>
      <c r="H494" s="58" t="str">
        <f t="shared" si="182"/>
        <v>Enter value</v>
      </c>
      <c r="I494" s="55" t="str">
        <f t="shared" si="181"/>
        <v>Enter value</v>
      </c>
      <c r="J494" s="56" t="str">
        <f t="shared" ref="J494:J557" si="190">IF(OR(E494="Staff",E494="vacant"),"Leave blank","Enter value")</f>
        <v>Enter value</v>
      </c>
      <c r="K494" s="56" t="str">
        <f t="shared" ref="K494:K557" si="191">IF(OR(E494="Staff",E494="vacant"),"Leave blank","Enter value")</f>
        <v>Enter value</v>
      </c>
      <c r="L494" s="57" t="str">
        <f t="shared" ref="L494:L557" si="192">IF(OR(E494="Staff",E494="vacant"),"Leave blank","Enter value")</f>
        <v>Enter value</v>
      </c>
      <c r="M494" s="57" t="str">
        <f t="shared" ref="M494:M557" si="193">IF(OR(E494="Staff",E494="vacant"),"Leave blank","Enter value")</f>
        <v>Enter value</v>
      </c>
      <c r="N494" s="55" t="str">
        <f t="shared" ref="N494:N557" si="194">IF(OR(E494="Staff",E494="vacant"),"Leave blank","Enter value")</f>
        <v>Enter value</v>
      </c>
      <c r="O494" s="55" t="str">
        <f t="shared" ref="O494:O557" si="195">IF(OR(E494="Staff",E494="vacant"),"Leave blank","Enter value")</f>
        <v>Enter value</v>
      </c>
      <c r="P494" s="55" t="str">
        <f t="shared" si="183"/>
        <v>Enter value</v>
      </c>
      <c r="Q494" s="56" t="str">
        <f t="shared" ref="Q494:Q557" si="196">IF(OR(E494="Staff",E494="vacant"),"Leave blank","Enter value")</f>
        <v>Enter value</v>
      </c>
      <c r="R494" s="57" t="str">
        <f t="shared" si="184"/>
        <v>Enter value</v>
      </c>
      <c r="S494" s="58" t="str">
        <f t="shared" ref="S494:S557" si="197">IF(OR(E494="Staff",E494="vacant"),"Leave blank","Enter value")</f>
        <v>Enter value</v>
      </c>
      <c r="T494" s="55" t="str">
        <f t="shared" si="188"/>
        <v>Enter value</v>
      </c>
      <c r="U494" s="56" t="str">
        <f t="shared" ref="U494:U557" si="198">IF(OR(E494="Staff",E494="vacant"),"Leave blank","Enter value")</f>
        <v>Enter value</v>
      </c>
      <c r="V494" s="57" t="str">
        <f t="shared" ref="V494:V557" si="199">IF(OR(E494="Staff",E494="vacant"),"Leave blank","Enter value")</f>
        <v>Enter value</v>
      </c>
      <c r="W494" s="55" t="str">
        <f t="shared" si="185"/>
        <v>Enter value</v>
      </c>
      <c r="X494" s="55" t="str">
        <f t="shared" si="185"/>
        <v>Enter value</v>
      </c>
      <c r="Y494" s="57" t="str">
        <f t="shared" si="179"/>
        <v>Enter value</v>
      </c>
      <c r="Z494" s="55" t="str">
        <f t="shared" si="185"/>
        <v>Enter value</v>
      </c>
      <c r="AA494" s="57" t="str">
        <f t="shared" ref="AA494:AA557" si="200">IF(OR(E494="Staff",E494="vacant"),"Leave blank","Enter value")</f>
        <v>Enter value</v>
      </c>
      <c r="AB494" s="55" t="str">
        <f t="shared" ref="AB494:AB557" si="201">IF(OR(E494="Staff",E494="vacant"),"Leave blank","Enter value")</f>
        <v>Enter value</v>
      </c>
      <c r="AC494" s="55" t="str">
        <f t="shared" ref="AC494:AC557" si="202">IF(OR(E494="Staff",E494="vacant"),"Leave blank","Enter value")</f>
        <v>Enter value</v>
      </c>
      <c r="AD494" s="70" t="str">
        <f t="shared" si="186"/>
        <v>Do not enter value here</v>
      </c>
      <c r="AE494" s="70" t="str">
        <f>IF(OR(H494="Enter Value",H494="Leave Blank"),"Do not enter value here",IF(G494="1 - Low",VLOOKUP(B494,'Rent Limts'!$D$14:$L$20,8,FALSE),IF(G494="2 - High",VLOOKUP(B494,'Rent Limts'!$D$14:$I$20,6,FALSE),IF(D494="HCD",VLOOKUP(B494,'Rent Limts'!$D$2:$S$7,MATCH(H494,'Rent Limts'!$D$1:$S$1,0),0),VLOOKUP(B494,'Rent Limts'!$D$8:$S$13,MATCH(H494,'Rent Limts'!$D$1:$S$1,0),0)))))</f>
        <v>Do not enter value here</v>
      </c>
      <c r="AF494" s="71" t="str">
        <f t="shared" si="189"/>
        <v>Do not enter value here</v>
      </c>
      <c r="AG494" s="70" t="str">
        <f>IF(OR(H494="Enter Value",H494="Leave Blank"),"Do not enter value here",IF(G494="1 - Low",VLOOKUP(B494,'Income Limit'!$D$14:$L$20,8,FALSE),IF(G494="2 - High",VLOOKUP(B494,'Income Limit'!$D$14:$I$20,6,FALSE),IF(D494="HCD",VLOOKUP(B494,'Income Limit'!$D$2:$S$7,MATCH(H494,'Income Limit'!$D$1:$S$1,0),0),VLOOKUP(B494,'Income Limit'!$D$8:$S$13,MATCH(H494,'Income Limit'!$D$1:$S$1,0),0)))))</f>
        <v>Do not enter value here</v>
      </c>
      <c r="AH494" s="72" t="str">
        <f t="shared" si="187"/>
        <v>Do not enter value here</v>
      </c>
    </row>
    <row r="495" spans="1:34" ht="43.2">
      <c r="A495" s="65"/>
      <c r="B495" s="65"/>
      <c r="C495" s="65"/>
      <c r="D495" s="65"/>
      <c r="E495" s="55" t="s">
        <v>53</v>
      </c>
      <c r="F495" s="55" t="str">
        <f t="shared" si="180"/>
        <v>Enter value</v>
      </c>
      <c r="G495" s="55" t="str">
        <f t="shared" si="181"/>
        <v>Enter value</v>
      </c>
      <c r="H495" s="58" t="str">
        <f t="shared" si="182"/>
        <v>Enter value</v>
      </c>
      <c r="I495" s="55" t="str">
        <f t="shared" si="181"/>
        <v>Enter value</v>
      </c>
      <c r="J495" s="56" t="str">
        <f t="shared" si="190"/>
        <v>Enter value</v>
      </c>
      <c r="K495" s="56" t="str">
        <f t="shared" si="191"/>
        <v>Enter value</v>
      </c>
      <c r="L495" s="57" t="str">
        <f t="shared" si="192"/>
        <v>Enter value</v>
      </c>
      <c r="M495" s="57" t="str">
        <f t="shared" si="193"/>
        <v>Enter value</v>
      </c>
      <c r="N495" s="55" t="str">
        <f t="shared" si="194"/>
        <v>Enter value</v>
      </c>
      <c r="O495" s="55" t="str">
        <f t="shared" si="195"/>
        <v>Enter value</v>
      </c>
      <c r="P495" s="55" t="str">
        <f t="shared" si="183"/>
        <v>Enter value</v>
      </c>
      <c r="Q495" s="56" t="str">
        <f t="shared" si="196"/>
        <v>Enter value</v>
      </c>
      <c r="R495" s="57" t="str">
        <f t="shared" si="184"/>
        <v>Enter value</v>
      </c>
      <c r="S495" s="58" t="str">
        <f t="shared" si="197"/>
        <v>Enter value</v>
      </c>
      <c r="T495" s="55" t="str">
        <f t="shared" si="188"/>
        <v>Enter value</v>
      </c>
      <c r="U495" s="56" t="str">
        <f t="shared" si="198"/>
        <v>Enter value</v>
      </c>
      <c r="V495" s="57" t="str">
        <f t="shared" si="199"/>
        <v>Enter value</v>
      </c>
      <c r="W495" s="55" t="str">
        <f t="shared" si="185"/>
        <v>Enter value</v>
      </c>
      <c r="X495" s="55" t="str">
        <f t="shared" si="185"/>
        <v>Enter value</v>
      </c>
      <c r="Y495" s="57" t="str">
        <f t="shared" si="179"/>
        <v>Enter value</v>
      </c>
      <c r="Z495" s="55" t="str">
        <f t="shared" si="185"/>
        <v>Enter value</v>
      </c>
      <c r="AA495" s="57" t="str">
        <f t="shared" si="200"/>
        <v>Enter value</v>
      </c>
      <c r="AB495" s="55" t="str">
        <f t="shared" si="201"/>
        <v>Enter value</v>
      </c>
      <c r="AC495" s="55" t="str">
        <f t="shared" si="202"/>
        <v>Enter value</v>
      </c>
      <c r="AD495" s="70" t="str">
        <f t="shared" si="186"/>
        <v>Do not enter value here</v>
      </c>
      <c r="AE495" s="70" t="str">
        <f>IF(OR(H495="Enter Value",H495="Leave Blank"),"Do not enter value here",IF(G495="1 - Low",VLOOKUP(B495,'Rent Limts'!$D$14:$L$20,8,FALSE),IF(G495="2 - High",VLOOKUP(B495,'Rent Limts'!$D$14:$I$20,6,FALSE),IF(D495="HCD",VLOOKUP(B495,'Rent Limts'!$D$2:$S$7,MATCH(H495,'Rent Limts'!$D$1:$S$1,0),0),VLOOKUP(B495,'Rent Limts'!$D$8:$S$13,MATCH(H495,'Rent Limts'!$D$1:$S$1,0),0)))))</f>
        <v>Do not enter value here</v>
      </c>
      <c r="AF495" s="71" t="str">
        <f t="shared" si="189"/>
        <v>Do not enter value here</v>
      </c>
      <c r="AG495" s="70" t="str">
        <f>IF(OR(H495="Enter Value",H495="Leave Blank"),"Do not enter value here",IF(G495="1 - Low",VLOOKUP(B495,'Income Limit'!$D$14:$L$20,8,FALSE),IF(G495="2 - High",VLOOKUP(B495,'Income Limit'!$D$14:$I$20,6,FALSE),IF(D495="HCD",VLOOKUP(B495,'Income Limit'!$D$2:$S$7,MATCH(H495,'Income Limit'!$D$1:$S$1,0),0),VLOOKUP(B495,'Income Limit'!$D$8:$S$13,MATCH(H495,'Income Limit'!$D$1:$S$1,0),0)))))</f>
        <v>Do not enter value here</v>
      </c>
      <c r="AH495" s="72" t="str">
        <f t="shared" si="187"/>
        <v>Do not enter value here</v>
      </c>
    </row>
    <row r="496" spans="1:34" ht="43.2">
      <c r="A496" s="65"/>
      <c r="B496" s="65"/>
      <c r="C496" s="65"/>
      <c r="D496" s="65"/>
      <c r="E496" s="55" t="s">
        <v>53</v>
      </c>
      <c r="F496" s="55" t="str">
        <f t="shared" si="180"/>
        <v>Enter value</v>
      </c>
      <c r="G496" s="55" t="str">
        <f t="shared" si="181"/>
        <v>Enter value</v>
      </c>
      <c r="H496" s="58" t="str">
        <f t="shared" si="182"/>
        <v>Enter value</v>
      </c>
      <c r="I496" s="55" t="str">
        <f t="shared" si="181"/>
        <v>Enter value</v>
      </c>
      <c r="J496" s="56" t="str">
        <f t="shared" si="190"/>
        <v>Enter value</v>
      </c>
      <c r="K496" s="56" t="str">
        <f t="shared" si="191"/>
        <v>Enter value</v>
      </c>
      <c r="L496" s="57" t="str">
        <f t="shared" si="192"/>
        <v>Enter value</v>
      </c>
      <c r="M496" s="57" t="str">
        <f t="shared" si="193"/>
        <v>Enter value</v>
      </c>
      <c r="N496" s="55" t="str">
        <f t="shared" si="194"/>
        <v>Enter value</v>
      </c>
      <c r="O496" s="55" t="str">
        <f t="shared" si="195"/>
        <v>Enter value</v>
      </c>
      <c r="P496" s="55" t="str">
        <f t="shared" si="183"/>
        <v>Enter value</v>
      </c>
      <c r="Q496" s="56" t="str">
        <f t="shared" si="196"/>
        <v>Enter value</v>
      </c>
      <c r="R496" s="57" t="str">
        <f t="shared" si="184"/>
        <v>Enter value</v>
      </c>
      <c r="S496" s="58" t="str">
        <f t="shared" si="197"/>
        <v>Enter value</v>
      </c>
      <c r="T496" s="55" t="str">
        <f t="shared" si="188"/>
        <v>Enter value</v>
      </c>
      <c r="U496" s="56" t="str">
        <f t="shared" si="198"/>
        <v>Enter value</v>
      </c>
      <c r="V496" s="57" t="str">
        <f t="shared" si="199"/>
        <v>Enter value</v>
      </c>
      <c r="W496" s="55" t="str">
        <f t="shared" si="185"/>
        <v>Enter value</v>
      </c>
      <c r="X496" s="55" t="str">
        <f t="shared" si="185"/>
        <v>Enter value</v>
      </c>
      <c r="Y496" s="57" t="str">
        <f t="shared" si="179"/>
        <v>Enter value</v>
      </c>
      <c r="Z496" s="55" t="str">
        <f t="shared" si="185"/>
        <v>Enter value</v>
      </c>
      <c r="AA496" s="57" t="str">
        <f t="shared" si="200"/>
        <v>Enter value</v>
      </c>
      <c r="AB496" s="55" t="str">
        <f t="shared" si="201"/>
        <v>Enter value</v>
      </c>
      <c r="AC496" s="55" t="str">
        <f t="shared" si="202"/>
        <v>Enter value</v>
      </c>
      <c r="AD496" s="70" t="str">
        <f t="shared" si="186"/>
        <v>Do not enter value here</v>
      </c>
      <c r="AE496" s="70" t="str">
        <f>IF(OR(H496="Enter Value",H496="Leave Blank"),"Do not enter value here",IF(G496="1 - Low",VLOOKUP(B496,'Rent Limts'!$D$14:$L$20,8,FALSE),IF(G496="2 - High",VLOOKUP(B496,'Rent Limts'!$D$14:$I$20,6,FALSE),IF(D496="HCD",VLOOKUP(B496,'Rent Limts'!$D$2:$S$7,MATCH(H496,'Rent Limts'!$D$1:$S$1,0),0),VLOOKUP(B496,'Rent Limts'!$D$8:$S$13,MATCH(H496,'Rent Limts'!$D$1:$S$1,0),0)))))</f>
        <v>Do not enter value here</v>
      </c>
      <c r="AF496" s="71" t="str">
        <f t="shared" si="189"/>
        <v>Do not enter value here</v>
      </c>
      <c r="AG496" s="70" t="str">
        <f>IF(OR(H496="Enter Value",H496="Leave Blank"),"Do not enter value here",IF(G496="1 - Low",VLOOKUP(B496,'Income Limit'!$D$14:$L$20,8,FALSE),IF(G496="2 - High",VLOOKUP(B496,'Income Limit'!$D$14:$I$20,6,FALSE),IF(D496="HCD",VLOOKUP(B496,'Income Limit'!$D$2:$S$7,MATCH(H496,'Income Limit'!$D$1:$S$1,0),0),VLOOKUP(B496,'Income Limit'!$D$8:$S$13,MATCH(H496,'Income Limit'!$D$1:$S$1,0),0)))))</f>
        <v>Do not enter value here</v>
      </c>
      <c r="AH496" s="72" t="str">
        <f t="shared" si="187"/>
        <v>Do not enter value here</v>
      </c>
    </row>
    <row r="497" spans="1:34" ht="43.2">
      <c r="A497" s="65"/>
      <c r="B497" s="65"/>
      <c r="C497" s="65"/>
      <c r="D497" s="65"/>
      <c r="E497" s="55" t="s">
        <v>53</v>
      </c>
      <c r="F497" s="55" t="str">
        <f t="shared" si="180"/>
        <v>Enter value</v>
      </c>
      <c r="G497" s="55" t="str">
        <f t="shared" si="181"/>
        <v>Enter value</v>
      </c>
      <c r="H497" s="58" t="str">
        <f t="shared" si="182"/>
        <v>Enter value</v>
      </c>
      <c r="I497" s="55" t="str">
        <f t="shared" si="181"/>
        <v>Enter value</v>
      </c>
      <c r="J497" s="56" t="str">
        <f t="shared" si="190"/>
        <v>Enter value</v>
      </c>
      <c r="K497" s="56" t="str">
        <f t="shared" si="191"/>
        <v>Enter value</v>
      </c>
      <c r="L497" s="57" t="str">
        <f t="shared" si="192"/>
        <v>Enter value</v>
      </c>
      <c r="M497" s="57" t="str">
        <f t="shared" si="193"/>
        <v>Enter value</v>
      </c>
      <c r="N497" s="55" t="str">
        <f t="shared" si="194"/>
        <v>Enter value</v>
      </c>
      <c r="O497" s="55" t="str">
        <f t="shared" si="195"/>
        <v>Enter value</v>
      </c>
      <c r="P497" s="55" t="str">
        <f t="shared" si="183"/>
        <v>Enter value</v>
      </c>
      <c r="Q497" s="56" t="str">
        <f t="shared" si="196"/>
        <v>Enter value</v>
      </c>
      <c r="R497" s="57" t="str">
        <f t="shared" si="184"/>
        <v>Enter value</v>
      </c>
      <c r="S497" s="58" t="str">
        <f t="shared" si="197"/>
        <v>Enter value</v>
      </c>
      <c r="T497" s="55" t="str">
        <f t="shared" si="188"/>
        <v>Enter value</v>
      </c>
      <c r="U497" s="56" t="str">
        <f t="shared" si="198"/>
        <v>Enter value</v>
      </c>
      <c r="V497" s="57" t="str">
        <f t="shared" si="199"/>
        <v>Enter value</v>
      </c>
      <c r="W497" s="55" t="str">
        <f t="shared" si="185"/>
        <v>Enter value</v>
      </c>
      <c r="X497" s="55" t="str">
        <f t="shared" si="185"/>
        <v>Enter value</v>
      </c>
      <c r="Y497" s="57" t="str">
        <f t="shared" si="179"/>
        <v>Enter value</v>
      </c>
      <c r="Z497" s="55" t="str">
        <f t="shared" si="185"/>
        <v>Enter value</v>
      </c>
      <c r="AA497" s="57" t="str">
        <f t="shared" si="200"/>
        <v>Enter value</v>
      </c>
      <c r="AB497" s="55" t="str">
        <f t="shared" si="201"/>
        <v>Enter value</v>
      </c>
      <c r="AC497" s="55" t="str">
        <f t="shared" si="202"/>
        <v>Enter value</v>
      </c>
      <c r="AD497" s="70" t="str">
        <f t="shared" si="186"/>
        <v>Do not enter value here</v>
      </c>
      <c r="AE497" s="70" t="str">
        <f>IF(OR(H497="Enter Value",H497="Leave Blank"),"Do not enter value here",IF(G497="1 - Low",VLOOKUP(B497,'Rent Limts'!$D$14:$L$20,8,FALSE),IF(G497="2 - High",VLOOKUP(B497,'Rent Limts'!$D$14:$I$20,6,FALSE),IF(D497="HCD",VLOOKUP(B497,'Rent Limts'!$D$2:$S$7,MATCH(H497,'Rent Limts'!$D$1:$S$1,0),0),VLOOKUP(B497,'Rent Limts'!$D$8:$S$13,MATCH(H497,'Rent Limts'!$D$1:$S$1,0),0)))))</f>
        <v>Do not enter value here</v>
      </c>
      <c r="AF497" s="71" t="str">
        <f t="shared" si="189"/>
        <v>Do not enter value here</v>
      </c>
      <c r="AG497" s="70" t="str">
        <f>IF(OR(H497="Enter Value",H497="Leave Blank"),"Do not enter value here",IF(G497="1 - Low",VLOOKUP(B497,'Income Limit'!$D$14:$L$20,8,FALSE),IF(G497="2 - High",VLOOKUP(B497,'Income Limit'!$D$14:$I$20,6,FALSE),IF(D497="HCD",VLOOKUP(B497,'Income Limit'!$D$2:$S$7,MATCH(H497,'Income Limit'!$D$1:$S$1,0),0),VLOOKUP(B497,'Income Limit'!$D$8:$S$13,MATCH(H497,'Income Limit'!$D$1:$S$1,0),0)))))</f>
        <v>Do not enter value here</v>
      </c>
      <c r="AH497" s="72" t="str">
        <f t="shared" si="187"/>
        <v>Do not enter value here</v>
      </c>
    </row>
    <row r="498" spans="1:34" ht="43.2">
      <c r="A498" s="65"/>
      <c r="B498" s="65"/>
      <c r="C498" s="65"/>
      <c r="D498" s="65"/>
      <c r="E498" s="55" t="s">
        <v>53</v>
      </c>
      <c r="F498" s="55" t="str">
        <f t="shared" si="180"/>
        <v>Enter value</v>
      </c>
      <c r="G498" s="55" t="str">
        <f t="shared" si="181"/>
        <v>Enter value</v>
      </c>
      <c r="H498" s="58" t="str">
        <f t="shared" si="182"/>
        <v>Enter value</v>
      </c>
      <c r="I498" s="55" t="str">
        <f t="shared" si="181"/>
        <v>Enter value</v>
      </c>
      <c r="J498" s="56" t="str">
        <f t="shared" si="190"/>
        <v>Enter value</v>
      </c>
      <c r="K498" s="56" t="str">
        <f t="shared" si="191"/>
        <v>Enter value</v>
      </c>
      <c r="L498" s="57" t="str">
        <f t="shared" si="192"/>
        <v>Enter value</v>
      </c>
      <c r="M498" s="57" t="str">
        <f t="shared" si="193"/>
        <v>Enter value</v>
      </c>
      <c r="N498" s="55" t="str">
        <f t="shared" si="194"/>
        <v>Enter value</v>
      </c>
      <c r="O498" s="55" t="str">
        <f t="shared" si="195"/>
        <v>Enter value</v>
      </c>
      <c r="P498" s="55" t="str">
        <f t="shared" si="183"/>
        <v>Enter value</v>
      </c>
      <c r="Q498" s="56" t="str">
        <f t="shared" si="196"/>
        <v>Enter value</v>
      </c>
      <c r="R498" s="57" t="str">
        <f t="shared" si="184"/>
        <v>Enter value</v>
      </c>
      <c r="S498" s="58" t="str">
        <f t="shared" si="197"/>
        <v>Enter value</v>
      </c>
      <c r="T498" s="55" t="str">
        <f t="shared" si="188"/>
        <v>Enter value</v>
      </c>
      <c r="U498" s="56" t="str">
        <f t="shared" si="198"/>
        <v>Enter value</v>
      </c>
      <c r="V498" s="57" t="str">
        <f t="shared" si="199"/>
        <v>Enter value</v>
      </c>
      <c r="W498" s="55" t="str">
        <f t="shared" si="185"/>
        <v>Enter value</v>
      </c>
      <c r="X498" s="55" t="str">
        <f t="shared" si="185"/>
        <v>Enter value</v>
      </c>
      <c r="Y498" s="57" t="str">
        <f t="shared" si="179"/>
        <v>Enter value</v>
      </c>
      <c r="Z498" s="55" t="str">
        <f t="shared" si="185"/>
        <v>Enter value</v>
      </c>
      <c r="AA498" s="57" t="str">
        <f t="shared" si="200"/>
        <v>Enter value</v>
      </c>
      <c r="AB498" s="55" t="str">
        <f t="shared" si="201"/>
        <v>Enter value</v>
      </c>
      <c r="AC498" s="55" t="str">
        <f t="shared" si="202"/>
        <v>Enter value</v>
      </c>
      <c r="AD498" s="70" t="str">
        <f t="shared" si="186"/>
        <v>Do not enter value here</v>
      </c>
      <c r="AE498" s="70" t="str">
        <f>IF(OR(H498="Enter Value",H498="Leave Blank"),"Do not enter value here",IF(G498="1 - Low",VLOOKUP(B498,'Rent Limts'!$D$14:$L$20,8,FALSE),IF(G498="2 - High",VLOOKUP(B498,'Rent Limts'!$D$14:$I$20,6,FALSE),IF(D498="HCD",VLOOKUP(B498,'Rent Limts'!$D$2:$S$7,MATCH(H498,'Rent Limts'!$D$1:$S$1,0),0),VLOOKUP(B498,'Rent Limts'!$D$8:$S$13,MATCH(H498,'Rent Limts'!$D$1:$S$1,0),0)))))</f>
        <v>Do not enter value here</v>
      </c>
      <c r="AF498" s="71" t="str">
        <f t="shared" si="189"/>
        <v>Do not enter value here</v>
      </c>
      <c r="AG498" s="70" t="str">
        <f>IF(OR(H498="Enter Value",H498="Leave Blank"),"Do not enter value here",IF(G498="1 - Low",VLOOKUP(B498,'Income Limit'!$D$14:$L$20,8,FALSE),IF(G498="2 - High",VLOOKUP(B498,'Income Limit'!$D$14:$I$20,6,FALSE),IF(D498="HCD",VLOOKUP(B498,'Income Limit'!$D$2:$S$7,MATCH(H498,'Income Limit'!$D$1:$S$1,0),0),VLOOKUP(B498,'Income Limit'!$D$8:$S$13,MATCH(H498,'Income Limit'!$D$1:$S$1,0),0)))))</f>
        <v>Do not enter value here</v>
      </c>
      <c r="AH498" s="72" t="str">
        <f t="shared" si="187"/>
        <v>Do not enter value here</v>
      </c>
    </row>
    <row r="499" spans="1:34" ht="43.2">
      <c r="A499" s="65"/>
      <c r="B499" s="65"/>
      <c r="C499" s="65"/>
      <c r="D499" s="65"/>
      <c r="E499" s="55" t="s">
        <v>53</v>
      </c>
      <c r="F499" s="55" t="str">
        <f t="shared" si="180"/>
        <v>Enter value</v>
      </c>
      <c r="G499" s="55" t="str">
        <f t="shared" si="181"/>
        <v>Enter value</v>
      </c>
      <c r="H499" s="58" t="str">
        <f t="shared" si="182"/>
        <v>Enter value</v>
      </c>
      <c r="I499" s="55" t="str">
        <f t="shared" si="181"/>
        <v>Enter value</v>
      </c>
      <c r="J499" s="56" t="str">
        <f t="shared" si="190"/>
        <v>Enter value</v>
      </c>
      <c r="K499" s="56" t="str">
        <f t="shared" si="191"/>
        <v>Enter value</v>
      </c>
      <c r="L499" s="57" t="str">
        <f t="shared" si="192"/>
        <v>Enter value</v>
      </c>
      <c r="M499" s="57" t="str">
        <f t="shared" si="193"/>
        <v>Enter value</v>
      </c>
      <c r="N499" s="55" t="str">
        <f t="shared" si="194"/>
        <v>Enter value</v>
      </c>
      <c r="O499" s="55" t="str">
        <f t="shared" si="195"/>
        <v>Enter value</v>
      </c>
      <c r="P499" s="55" t="str">
        <f t="shared" si="183"/>
        <v>Enter value</v>
      </c>
      <c r="Q499" s="56" t="str">
        <f t="shared" si="196"/>
        <v>Enter value</v>
      </c>
      <c r="R499" s="57" t="str">
        <f t="shared" si="184"/>
        <v>Enter value</v>
      </c>
      <c r="S499" s="58" t="str">
        <f t="shared" si="197"/>
        <v>Enter value</v>
      </c>
      <c r="T499" s="55" t="str">
        <f t="shared" si="188"/>
        <v>Enter value</v>
      </c>
      <c r="U499" s="56" t="str">
        <f t="shared" si="198"/>
        <v>Enter value</v>
      </c>
      <c r="V499" s="57" t="str">
        <f t="shared" si="199"/>
        <v>Enter value</v>
      </c>
      <c r="W499" s="55" t="str">
        <f t="shared" si="185"/>
        <v>Enter value</v>
      </c>
      <c r="X499" s="55" t="str">
        <f t="shared" si="185"/>
        <v>Enter value</v>
      </c>
      <c r="Y499" s="57" t="str">
        <f t="shared" si="179"/>
        <v>Enter value</v>
      </c>
      <c r="Z499" s="55" t="str">
        <f t="shared" si="185"/>
        <v>Enter value</v>
      </c>
      <c r="AA499" s="57" t="str">
        <f t="shared" si="200"/>
        <v>Enter value</v>
      </c>
      <c r="AB499" s="55" t="str">
        <f t="shared" si="201"/>
        <v>Enter value</v>
      </c>
      <c r="AC499" s="55" t="str">
        <f t="shared" si="202"/>
        <v>Enter value</v>
      </c>
      <c r="AD499" s="70" t="str">
        <f t="shared" si="186"/>
        <v>Do not enter value here</v>
      </c>
      <c r="AE499" s="70" t="str">
        <f>IF(OR(H499="Enter Value",H499="Leave Blank"),"Do not enter value here",IF(G499="1 - Low",VLOOKUP(B499,'Rent Limts'!$D$14:$L$20,8,FALSE),IF(G499="2 - High",VLOOKUP(B499,'Rent Limts'!$D$14:$I$20,6,FALSE),IF(D499="HCD",VLOOKUP(B499,'Rent Limts'!$D$2:$S$7,MATCH(H499,'Rent Limts'!$D$1:$S$1,0),0),VLOOKUP(B499,'Rent Limts'!$D$8:$S$13,MATCH(H499,'Rent Limts'!$D$1:$S$1,0),0)))))</f>
        <v>Do not enter value here</v>
      </c>
      <c r="AF499" s="71" t="str">
        <f t="shared" si="189"/>
        <v>Do not enter value here</v>
      </c>
      <c r="AG499" s="70" t="str">
        <f>IF(OR(H499="Enter Value",H499="Leave Blank"),"Do not enter value here",IF(G499="1 - Low",VLOOKUP(B499,'Income Limit'!$D$14:$L$20,8,FALSE),IF(G499="2 - High",VLOOKUP(B499,'Income Limit'!$D$14:$I$20,6,FALSE),IF(D499="HCD",VLOOKUP(B499,'Income Limit'!$D$2:$S$7,MATCH(H499,'Income Limit'!$D$1:$S$1,0),0),VLOOKUP(B499,'Income Limit'!$D$8:$S$13,MATCH(H499,'Income Limit'!$D$1:$S$1,0),0)))))</f>
        <v>Do not enter value here</v>
      </c>
      <c r="AH499" s="72" t="str">
        <f t="shared" si="187"/>
        <v>Do not enter value here</v>
      </c>
    </row>
    <row r="500" spans="1:34" ht="43.2">
      <c r="A500" s="65"/>
      <c r="B500" s="65"/>
      <c r="C500" s="65"/>
      <c r="D500" s="65"/>
      <c r="E500" s="55" t="s">
        <v>53</v>
      </c>
      <c r="F500" s="55" t="str">
        <f t="shared" si="180"/>
        <v>Enter value</v>
      </c>
      <c r="G500" s="55" t="str">
        <f t="shared" si="181"/>
        <v>Enter value</v>
      </c>
      <c r="H500" s="58" t="str">
        <f t="shared" si="182"/>
        <v>Enter value</v>
      </c>
      <c r="I500" s="55" t="str">
        <f t="shared" si="181"/>
        <v>Enter value</v>
      </c>
      <c r="J500" s="56" t="str">
        <f t="shared" si="190"/>
        <v>Enter value</v>
      </c>
      <c r="K500" s="56" t="str">
        <f t="shared" si="191"/>
        <v>Enter value</v>
      </c>
      <c r="L500" s="57" t="str">
        <f t="shared" si="192"/>
        <v>Enter value</v>
      </c>
      <c r="M500" s="57" t="str">
        <f t="shared" si="193"/>
        <v>Enter value</v>
      </c>
      <c r="N500" s="55" t="str">
        <f t="shared" si="194"/>
        <v>Enter value</v>
      </c>
      <c r="O500" s="55" t="str">
        <f t="shared" si="195"/>
        <v>Enter value</v>
      </c>
      <c r="P500" s="55" t="str">
        <f t="shared" si="183"/>
        <v>Enter value</v>
      </c>
      <c r="Q500" s="56" t="str">
        <f t="shared" si="196"/>
        <v>Enter value</v>
      </c>
      <c r="R500" s="57" t="str">
        <f t="shared" si="184"/>
        <v>Enter value</v>
      </c>
      <c r="S500" s="58" t="str">
        <f t="shared" si="197"/>
        <v>Enter value</v>
      </c>
      <c r="T500" s="55" t="str">
        <f t="shared" si="188"/>
        <v>Enter value</v>
      </c>
      <c r="U500" s="56" t="str">
        <f t="shared" si="198"/>
        <v>Enter value</v>
      </c>
      <c r="V500" s="57" t="str">
        <f t="shared" si="199"/>
        <v>Enter value</v>
      </c>
      <c r="W500" s="55" t="str">
        <f t="shared" si="185"/>
        <v>Enter value</v>
      </c>
      <c r="X500" s="55" t="str">
        <f t="shared" si="185"/>
        <v>Enter value</v>
      </c>
      <c r="Y500" s="57" t="str">
        <f t="shared" si="179"/>
        <v>Enter value</v>
      </c>
      <c r="Z500" s="55" t="str">
        <f t="shared" si="185"/>
        <v>Enter value</v>
      </c>
      <c r="AA500" s="57" t="str">
        <f t="shared" si="200"/>
        <v>Enter value</v>
      </c>
      <c r="AB500" s="55" t="str">
        <f t="shared" si="201"/>
        <v>Enter value</v>
      </c>
      <c r="AC500" s="55" t="str">
        <f t="shared" si="202"/>
        <v>Enter value</v>
      </c>
      <c r="AD500" s="70" t="str">
        <f t="shared" si="186"/>
        <v>Do not enter value here</v>
      </c>
      <c r="AE500" s="70" t="str">
        <f>IF(OR(H500="Enter Value",H500="Leave Blank"),"Do not enter value here",IF(G500="1 - Low",VLOOKUP(B500,'Rent Limts'!$D$14:$L$20,8,FALSE),IF(G500="2 - High",VLOOKUP(B500,'Rent Limts'!$D$14:$I$20,6,FALSE),IF(D500="HCD",VLOOKUP(B500,'Rent Limts'!$D$2:$S$7,MATCH(H500,'Rent Limts'!$D$1:$S$1,0),0),VLOOKUP(B500,'Rent Limts'!$D$8:$S$13,MATCH(H500,'Rent Limts'!$D$1:$S$1,0),0)))))</f>
        <v>Do not enter value here</v>
      </c>
      <c r="AF500" s="71" t="str">
        <f t="shared" si="189"/>
        <v>Do not enter value here</v>
      </c>
      <c r="AG500" s="70" t="str">
        <f>IF(OR(H500="Enter Value",H500="Leave Blank"),"Do not enter value here",IF(G500="1 - Low",VLOOKUP(B500,'Income Limit'!$D$14:$L$20,8,FALSE),IF(G500="2 - High",VLOOKUP(B500,'Income Limit'!$D$14:$I$20,6,FALSE),IF(D500="HCD",VLOOKUP(B500,'Income Limit'!$D$2:$S$7,MATCH(H500,'Income Limit'!$D$1:$S$1,0),0),VLOOKUP(B500,'Income Limit'!$D$8:$S$13,MATCH(H500,'Income Limit'!$D$1:$S$1,0),0)))))</f>
        <v>Do not enter value here</v>
      </c>
      <c r="AH500" s="72" t="str">
        <f t="shared" si="187"/>
        <v>Do not enter value here</v>
      </c>
    </row>
    <row r="501" spans="1:34" ht="43.2">
      <c r="A501" s="65"/>
      <c r="B501" s="65"/>
      <c r="C501" s="65"/>
      <c r="D501" s="65"/>
      <c r="E501" s="55" t="s">
        <v>53</v>
      </c>
      <c r="F501" s="55" t="str">
        <f t="shared" si="180"/>
        <v>Enter value</v>
      </c>
      <c r="G501" s="55" t="str">
        <f t="shared" si="181"/>
        <v>Enter value</v>
      </c>
      <c r="H501" s="58" t="str">
        <f t="shared" si="182"/>
        <v>Enter value</v>
      </c>
      <c r="I501" s="55" t="str">
        <f t="shared" si="181"/>
        <v>Enter value</v>
      </c>
      <c r="J501" s="56" t="str">
        <f t="shared" si="190"/>
        <v>Enter value</v>
      </c>
      <c r="K501" s="56" t="str">
        <f t="shared" si="191"/>
        <v>Enter value</v>
      </c>
      <c r="L501" s="57" t="str">
        <f t="shared" si="192"/>
        <v>Enter value</v>
      </c>
      <c r="M501" s="57" t="str">
        <f t="shared" si="193"/>
        <v>Enter value</v>
      </c>
      <c r="N501" s="55" t="str">
        <f t="shared" si="194"/>
        <v>Enter value</v>
      </c>
      <c r="O501" s="55" t="str">
        <f t="shared" si="195"/>
        <v>Enter value</v>
      </c>
      <c r="P501" s="55" t="str">
        <f t="shared" si="183"/>
        <v>Enter value</v>
      </c>
      <c r="Q501" s="56" t="str">
        <f t="shared" si="196"/>
        <v>Enter value</v>
      </c>
      <c r="R501" s="57" t="str">
        <f t="shared" si="184"/>
        <v>Enter value</v>
      </c>
      <c r="S501" s="58" t="str">
        <f t="shared" si="197"/>
        <v>Enter value</v>
      </c>
      <c r="T501" s="55" t="str">
        <f t="shared" si="188"/>
        <v>Enter value</v>
      </c>
      <c r="U501" s="56" t="str">
        <f t="shared" si="198"/>
        <v>Enter value</v>
      </c>
      <c r="V501" s="57" t="str">
        <f t="shared" si="199"/>
        <v>Enter value</v>
      </c>
      <c r="W501" s="55" t="str">
        <f t="shared" si="185"/>
        <v>Enter value</v>
      </c>
      <c r="X501" s="55" t="str">
        <f t="shared" si="185"/>
        <v>Enter value</v>
      </c>
      <c r="Y501" s="57" t="str">
        <f t="shared" si="179"/>
        <v>Enter value</v>
      </c>
      <c r="Z501" s="55" t="str">
        <f t="shared" si="185"/>
        <v>Enter value</v>
      </c>
      <c r="AA501" s="57" t="str">
        <f t="shared" si="200"/>
        <v>Enter value</v>
      </c>
      <c r="AB501" s="55" t="str">
        <f t="shared" si="201"/>
        <v>Enter value</v>
      </c>
      <c r="AC501" s="55" t="str">
        <f t="shared" si="202"/>
        <v>Enter value</v>
      </c>
      <c r="AD501" s="70" t="str">
        <f t="shared" si="186"/>
        <v>Do not enter value here</v>
      </c>
      <c r="AE501" s="70" t="str">
        <f>IF(OR(H501="Enter Value",H501="Leave Blank"),"Do not enter value here",IF(G501="1 - Low",VLOOKUP(B501,'Rent Limts'!$D$14:$L$20,8,FALSE),IF(G501="2 - High",VLOOKUP(B501,'Rent Limts'!$D$14:$I$20,6,FALSE),IF(D501="HCD",VLOOKUP(B501,'Rent Limts'!$D$2:$S$7,MATCH(H501,'Rent Limts'!$D$1:$S$1,0),0),VLOOKUP(B501,'Rent Limts'!$D$8:$S$13,MATCH(H501,'Rent Limts'!$D$1:$S$1,0),0)))))</f>
        <v>Do not enter value here</v>
      </c>
      <c r="AF501" s="71" t="str">
        <f t="shared" si="189"/>
        <v>Do not enter value here</v>
      </c>
      <c r="AG501" s="70" t="str">
        <f>IF(OR(H501="Enter Value",H501="Leave Blank"),"Do not enter value here",IF(G501="1 - Low",VLOOKUP(B501,'Income Limit'!$D$14:$L$20,8,FALSE),IF(G501="2 - High",VLOOKUP(B501,'Income Limit'!$D$14:$I$20,6,FALSE),IF(D501="HCD",VLOOKUP(B501,'Income Limit'!$D$2:$S$7,MATCH(H501,'Income Limit'!$D$1:$S$1,0),0),VLOOKUP(B501,'Income Limit'!$D$8:$S$13,MATCH(H501,'Income Limit'!$D$1:$S$1,0),0)))))</f>
        <v>Do not enter value here</v>
      </c>
      <c r="AH501" s="72" t="str">
        <f t="shared" si="187"/>
        <v>Do not enter value here</v>
      </c>
    </row>
    <row r="502" spans="1:34" ht="43.2">
      <c r="A502" s="65"/>
      <c r="B502" s="65"/>
      <c r="C502" s="65"/>
      <c r="D502" s="65"/>
      <c r="E502" s="55" t="s">
        <v>53</v>
      </c>
      <c r="F502" s="55" t="str">
        <f t="shared" si="180"/>
        <v>Enter value</v>
      </c>
      <c r="G502" s="55" t="str">
        <f t="shared" si="181"/>
        <v>Enter value</v>
      </c>
      <c r="H502" s="58" t="str">
        <f t="shared" si="182"/>
        <v>Enter value</v>
      </c>
      <c r="I502" s="55" t="str">
        <f t="shared" si="181"/>
        <v>Enter value</v>
      </c>
      <c r="J502" s="56" t="str">
        <f t="shared" si="190"/>
        <v>Enter value</v>
      </c>
      <c r="K502" s="56" t="str">
        <f t="shared" si="191"/>
        <v>Enter value</v>
      </c>
      <c r="L502" s="57" t="str">
        <f t="shared" si="192"/>
        <v>Enter value</v>
      </c>
      <c r="M502" s="57" t="str">
        <f t="shared" si="193"/>
        <v>Enter value</v>
      </c>
      <c r="N502" s="55" t="str">
        <f t="shared" si="194"/>
        <v>Enter value</v>
      </c>
      <c r="O502" s="55" t="str">
        <f t="shared" si="195"/>
        <v>Enter value</v>
      </c>
      <c r="P502" s="55" t="str">
        <f t="shared" si="183"/>
        <v>Enter value</v>
      </c>
      <c r="Q502" s="56" t="str">
        <f t="shared" si="196"/>
        <v>Enter value</v>
      </c>
      <c r="R502" s="57" t="str">
        <f t="shared" si="184"/>
        <v>Enter value</v>
      </c>
      <c r="S502" s="58" t="str">
        <f t="shared" si="197"/>
        <v>Enter value</v>
      </c>
      <c r="T502" s="55" t="str">
        <f t="shared" si="188"/>
        <v>Enter value</v>
      </c>
      <c r="U502" s="56" t="str">
        <f t="shared" si="198"/>
        <v>Enter value</v>
      </c>
      <c r="V502" s="57" t="str">
        <f t="shared" si="199"/>
        <v>Enter value</v>
      </c>
      <c r="W502" s="55" t="str">
        <f t="shared" si="185"/>
        <v>Enter value</v>
      </c>
      <c r="X502" s="55" t="str">
        <f t="shared" si="185"/>
        <v>Enter value</v>
      </c>
      <c r="Y502" s="57" t="str">
        <f t="shared" si="179"/>
        <v>Enter value</v>
      </c>
      <c r="Z502" s="55" t="str">
        <f t="shared" si="185"/>
        <v>Enter value</v>
      </c>
      <c r="AA502" s="57" t="str">
        <f t="shared" si="200"/>
        <v>Enter value</v>
      </c>
      <c r="AB502" s="55" t="str">
        <f t="shared" si="201"/>
        <v>Enter value</v>
      </c>
      <c r="AC502" s="55" t="str">
        <f t="shared" si="202"/>
        <v>Enter value</v>
      </c>
      <c r="AD502" s="70" t="str">
        <f t="shared" si="186"/>
        <v>Do not enter value here</v>
      </c>
      <c r="AE502" s="70" t="str">
        <f>IF(OR(H502="Enter Value",H502="Leave Blank"),"Do not enter value here",IF(G502="1 - Low",VLOOKUP(B502,'Rent Limts'!$D$14:$L$20,8,FALSE),IF(G502="2 - High",VLOOKUP(B502,'Rent Limts'!$D$14:$I$20,6,FALSE),IF(D502="HCD",VLOOKUP(B502,'Rent Limts'!$D$2:$S$7,MATCH(H502,'Rent Limts'!$D$1:$S$1,0),0),VLOOKUP(B502,'Rent Limts'!$D$8:$S$13,MATCH(H502,'Rent Limts'!$D$1:$S$1,0),0)))))</f>
        <v>Do not enter value here</v>
      </c>
      <c r="AF502" s="71" t="str">
        <f t="shared" si="189"/>
        <v>Do not enter value here</v>
      </c>
      <c r="AG502" s="70" t="str">
        <f>IF(OR(H502="Enter Value",H502="Leave Blank"),"Do not enter value here",IF(G502="1 - Low",VLOOKUP(B502,'Income Limit'!$D$14:$L$20,8,FALSE),IF(G502="2 - High",VLOOKUP(B502,'Income Limit'!$D$14:$I$20,6,FALSE),IF(D502="HCD",VLOOKUP(B502,'Income Limit'!$D$2:$S$7,MATCH(H502,'Income Limit'!$D$1:$S$1,0),0),VLOOKUP(B502,'Income Limit'!$D$8:$S$13,MATCH(H502,'Income Limit'!$D$1:$S$1,0),0)))))</f>
        <v>Do not enter value here</v>
      </c>
      <c r="AH502" s="72" t="str">
        <f t="shared" si="187"/>
        <v>Do not enter value here</v>
      </c>
    </row>
    <row r="503" spans="1:34" ht="43.2">
      <c r="A503" s="65"/>
      <c r="B503" s="65"/>
      <c r="C503" s="65"/>
      <c r="D503" s="65"/>
      <c r="E503" s="55" t="s">
        <v>53</v>
      </c>
      <c r="F503" s="55" t="str">
        <f t="shared" si="180"/>
        <v>Enter value</v>
      </c>
      <c r="G503" s="55" t="str">
        <f t="shared" si="181"/>
        <v>Enter value</v>
      </c>
      <c r="H503" s="58" t="str">
        <f t="shared" si="182"/>
        <v>Enter value</v>
      </c>
      <c r="I503" s="55" t="str">
        <f t="shared" si="181"/>
        <v>Enter value</v>
      </c>
      <c r="J503" s="56" t="str">
        <f t="shared" si="190"/>
        <v>Enter value</v>
      </c>
      <c r="K503" s="56" t="str">
        <f t="shared" si="191"/>
        <v>Enter value</v>
      </c>
      <c r="L503" s="57" t="str">
        <f t="shared" si="192"/>
        <v>Enter value</v>
      </c>
      <c r="M503" s="57" t="str">
        <f t="shared" si="193"/>
        <v>Enter value</v>
      </c>
      <c r="N503" s="55" t="str">
        <f t="shared" si="194"/>
        <v>Enter value</v>
      </c>
      <c r="O503" s="55" t="str">
        <f t="shared" si="195"/>
        <v>Enter value</v>
      </c>
      <c r="P503" s="55" t="str">
        <f t="shared" si="183"/>
        <v>Enter value</v>
      </c>
      <c r="Q503" s="56" t="str">
        <f t="shared" si="196"/>
        <v>Enter value</v>
      </c>
      <c r="R503" s="57" t="str">
        <f t="shared" si="184"/>
        <v>Enter value</v>
      </c>
      <c r="S503" s="58" t="str">
        <f t="shared" si="197"/>
        <v>Enter value</v>
      </c>
      <c r="T503" s="55" t="str">
        <f t="shared" si="188"/>
        <v>Enter value</v>
      </c>
      <c r="U503" s="56" t="str">
        <f t="shared" si="198"/>
        <v>Enter value</v>
      </c>
      <c r="V503" s="57" t="str">
        <f t="shared" si="199"/>
        <v>Enter value</v>
      </c>
      <c r="W503" s="55" t="str">
        <f t="shared" si="185"/>
        <v>Enter value</v>
      </c>
      <c r="X503" s="55" t="str">
        <f t="shared" si="185"/>
        <v>Enter value</v>
      </c>
      <c r="Y503" s="57" t="str">
        <f t="shared" si="179"/>
        <v>Enter value</v>
      </c>
      <c r="Z503" s="55" t="str">
        <f t="shared" si="185"/>
        <v>Enter value</v>
      </c>
      <c r="AA503" s="57" t="str">
        <f t="shared" si="200"/>
        <v>Enter value</v>
      </c>
      <c r="AB503" s="55" t="str">
        <f t="shared" si="201"/>
        <v>Enter value</v>
      </c>
      <c r="AC503" s="55" t="str">
        <f t="shared" si="202"/>
        <v>Enter value</v>
      </c>
      <c r="AD503" s="70" t="str">
        <f t="shared" si="186"/>
        <v>Do not enter value here</v>
      </c>
      <c r="AE503" s="70" t="str">
        <f>IF(OR(H503="Enter Value",H503="Leave Blank"),"Do not enter value here",IF(G503="1 - Low",VLOOKUP(B503,'Rent Limts'!$D$14:$L$20,8,FALSE),IF(G503="2 - High",VLOOKUP(B503,'Rent Limts'!$D$14:$I$20,6,FALSE),IF(D503="HCD",VLOOKUP(B503,'Rent Limts'!$D$2:$S$7,MATCH(H503,'Rent Limts'!$D$1:$S$1,0),0),VLOOKUP(B503,'Rent Limts'!$D$8:$S$13,MATCH(H503,'Rent Limts'!$D$1:$S$1,0),0)))))</f>
        <v>Do not enter value here</v>
      </c>
      <c r="AF503" s="71" t="str">
        <f t="shared" si="189"/>
        <v>Do not enter value here</v>
      </c>
      <c r="AG503" s="70" t="str">
        <f>IF(OR(H503="Enter Value",H503="Leave Blank"),"Do not enter value here",IF(G503="1 - Low",VLOOKUP(B503,'Income Limit'!$D$14:$L$20,8,FALSE),IF(G503="2 - High",VLOOKUP(B503,'Income Limit'!$D$14:$I$20,6,FALSE),IF(D503="HCD",VLOOKUP(B503,'Income Limit'!$D$2:$S$7,MATCH(H503,'Income Limit'!$D$1:$S$1,0),0),VLOOKUP(B503,'Income Limit'!$D$8:$S$13,MATCH(H503,'Income Limit'!$D$1:$S$1,0),0)))))</f>
        <v>Do not enter value here</v>
      </c>
      <c r="AH503" s="72" t="str">
        <f t="shared" si="187"/>
        <v>Do not enter value here</v>
      </c>
    </row>
    <row r="504" spans="1:34" ht="43.2">
      <c r="A504" s="65"/>
      <c r="B504" s="65"/>
      <c r="C504" s="65"/>
      <c r="D504" s="65"/>
      <c r="E504" s="55" t="s">
        <v>53</v>
      </c>
      <c r="F504" s="55" t="str">
        <f t="shared" si="180"/>
        <v>Enter value</v>
      </c>
      <c r="G504" s="55" t="str">
        <f t="shared" si="181"/>
        <v>Enter value</v>
      </c>
      <c r="H504" s="58" t="str">
        <f t="shared" si="182"/>
        <v>Enter value</v>
      </c>
      <c r="I504" s="55" t="str">
        <f t="shared" si="181"/>
        <v>Enter value</v>
      </c>
      <c r="J504" s="56" t="str">
        <f t="shared" si="190"/>
        <v>Enter value</v>
      </c>
      <c r="K504" s="56" t="str">
        <f t="shared" si="191"/>
        <v>Enter value</v>
      </c>
      <c r="L504" s="57" t="str">
        <f t="shared" si="192"/>
        <v>Enter value</v>
      </c>
      <c r="M504" s="57" t="str">
        <f t="shared" si="193"/>
        <v>Enter value</v>
      </c>
      <c r="N504" s="55" t="str">
        <f t="shared" si="194"/>
        <v>Enter value</v>
      </c>
      <c r="O504" s="55" t="str">
        <f t="shared" si="195"/>
        <v>Enter value</v>
      </c>
      <c r="P504" s="55" t="str">
        <f t="shared" si="183"/>
        <v>Enter value</v>
      </c>
      <c r="Q504" s="56" t="str">
        <f t="shared" si="196"/>
        <v>Enter value</v>
      </c>
      <c r="R504" s="57" t="str">
        <f t="shared" si="184"/>
        <v>Enter value</v>
      </c>
      <c r="S504" s="58" t="str">
        <f t="shared" si="197"/>
        <v>Enter value</v>
      </c>
      <c r="T504" s="55" t="str">
        <f t="shared" si="188"/>
        <v>Enter value</v>
      </c>
      <c r="U504" s="56" t="str">
        <f t="shared" si="198"/>
        <v>Enter value</v>
      </c>
      <c r="V504" s="57" t="str">
        <f t="shared" si="199"/>
        <v>Enter value</v>
      </c>
      <c r="W504" s="55" t="str">
        <f t="shared" si="185"/>
        <v>Enter value</v>
      </c>
      <c r="X504" s="55" t="str">
        <f t="shared" si="185"/>
        <v>Enter value</v>
      </c>
      <c r="Y504" s="57" t="str">
        <f t="shared" si="179"/>
        <v>Enter value</v>
      </c>
      <c r="Z504" s="55" t="str">
        <f t="shared" si="185"/>
        <v>Enter value</v>
      </c>
      <c r="AA504" s="57" t="str">
        <f t="shared" si="200"/>
        <v>Enter value</v>
      </c>
      <c r="AB504" s="55" t="str">
        <f t="shared" si="201"/>
        <v>Enter value</v>
      </c>
      <c r="AC504" s="55" t="str">
        <f t="shared" si="202"/>
        <v>Enter value</v>
      </c>
      <c r="AD504" s="70" t="str">
        <f t="shared" si="186"/>
        <v>Do not enter value here</v>
      </c>
      <c r="AE504" s="70" t="str">
        <f>IF(OR(H504="Enter Value",H504="Leave Blank"),"Do not enter value here",IF(G504="1 - Low",VLOOKUP(B504,'Rent Limts'!$D$14:$L$20,8,FALSE),IF(G504="2 - High",VLOOKUP(B504,'Rent Limts'!$D$14:$I$20,6,FALSE),IF(D504="HCD",VLOOKUP(B504,'Rent Limts'!$D$2:$S$7,MATCH(H504,'Rent Limts'!$D$1:$S$1,0),0),VLOOKUP(B504,'Rent Limts'!$D$8:$S$13,MATCH(H504,'Rent Limts'!$D$1:$S$1,0),0)))))</f>
        <v>Do not enter value here</v>
      </c>
      <c r="AF504" s="71" t="str">
        <f t="shared" si="189"/>
        <v>Do not enter value here</v>
      </c>
      <c r="AG504" s="70" t="str">
        <f>IF(OR(H504="Enter Value",H504="Leave Blank"),"Do not enter value here",IF(G504="1 - Low",VLOOKUP(B504,'Income Limit'!$D$14:$L$20,8,FALSE),IF(G504="2 - High",VLOOKUP(B504,'Income Limit'!$D$14:$I$20,6,FALSE),IF(D504="HCD",VLOOKUP(B504,'Income Limit'!$D$2:$S$7,MATCH(H504,'Income Limit'!$D$1:$S$1,0),0),VLOOKUP(B504,'Income Limit'!$D$8:$S$13,MATCH(H504,'Income Limit'!$D$1:$S$1,0),0)))))</f>
        <v>Do not enter value here</v>
      </c>
      <c r="AH504" s="72" t="str">
        <f t="shared" si="187"/>
        <v>Do not enter value here</v>
      </c>
    </row>
    <row r="505" spans="1:34" ht="43.2">
      <c r="A505" s="65"/>
      <c r="B505" s="65"/>
      <c r="C505" s="65"/>
      <c r="D505" s="65"/>
      <c r="E505" s="55" t="s">
        <v>53</v>
      </c>
      <c r="F505" s="55" t="str">
        <f t="shared" si="180"/>
        <v>Enter value</v>
      </c>
      <c r="G505" s="55" t="str">
        <f t="shared" si="181"/>
        <v>Enter value</v>
      </c>
      <c r="H505" s="58" t="str">
        <f t="shared" si="182"/>
        <v>Enter value</v>
      </c>
      <c r="I505" s="55" t="str">
        <f t="shared" si="181"/>
        <v>Enter value</v>
      </c>
      <c r="J505" s="56" t="str">
        <f t="shared" si="190"/>
        <v>Enter value</v>
      </c>
      <c r="K505" s="56" t="str">
        <f t="shared" si="191"/>
        <v>Enter value</v>
      </c>
      <c r="L505" s="57" t="str">
        <f t="shared" si="192"/>
        <v>Enter value</v>
      </c>
      <c r="M505" s="57" t="str">
        <f t="shared" si="193"/>
        <v>Enter value</v>
      </c>
      <c r="N505" s="55" t="str">
        <f t="shared" si="194"/>
        <v>Enter value</v>
      </c>
      <c r="O505" s="55" t="str">
        <f t="shared" si="195"/>
        <v>Enter value</v>
      </c>
      <c r="P505" s="55" t="str">
        <f t="shared" si="183"/>
        <v>Enter value</v>
      </c>
      <c r="Q505" s="56" t="str">
        <f t="shared" si="196"/>
        <v>Enter value</v>
      </c>
      <c r="R505" s="57" t="str">
        <f t="shared" si="184"/>
        <v>Enter value</v>
      </c>
      <c r="S505" s="58" t="str">
        <f t="shared" si="197"/>
        <v>Enter value</v>
      </c>
      <c r="T505" s="55" t="str">
        <f t="shared" si="188"/>
        <v>Enter value</v>
      </c>
      <c r="U505" s="56" t="str">
        <f t="shared" si="198"/>
        <v>Enter value</v>
      </c>
      <c r="V505" s="57" t="str">
        <f t="shared" si="199"/>
        <v>Enter value</v>
      </c>
      <c r="W505" s="55" t="str">
        <f t="shared" si="185"/>
        <v>Enter value</v>
      </c>
      <c r="X505" s="55" t="str">
        <f t="shared" si="185"/>
        <v>Enter value</v>
      </c>
      <c r="Y505" s="57" t="str">
        <f t="shared" si="179"/>
        <v>Enter value</v>
      </c>
      <c r="Z505" s="55" t="str">
        <f t="shared" si="185"/>
        <v>Enter value</v>
      </c>
      <c r="AA505" s="57" t="str">
        <f t="shared" si="200"/>
        <v>Enter value</v>
      </c>
      <c r="AB505" s="55" t="str">
        <f t="shared" si="201"/>
        <v>Enter value</v>
      </c>
      <c r="AC505" s="55" t="str">
        <f t="shared" si="202"/>
        <v>Enter value</v>
      </c>
      <c r="AD505" s="70" t="str">
        <f t="shared" si="186"/>
        <v>Do not enter value here</v>
      </c>
      <c r="AE505" s="70" t="str">
        <f>IF(OR(H505="Enter Value",H505="Leave Blank"),"Do not enter value here",IF(G505="1 - Low",VLOOKUP(B505,'Rent Limts'!$D$14:$L$20,8,FALSE),IF(G505="2 - High",VLOOKUP(B505,'Rent Limts'!$D$14:$I$20,6,FALSE),IF(D505="HCD",VLOOKUP(B505,'Rent Limts'!$D$2:$S$7,MATCH(H505,'Rent Limts'!$D$1:$S$1,0),0),VLOOKUP(B505,'Rent Limts'!$D$8:$S$13,MATCH(H505,'Rent Limts'!$D$1:$S$1,0),0)))))</f>
        <v>Do not enter value here</v>
      </c>
      <c r="AF505" s="71" t="str">
        <f t="shared" si="189"/>
        <v>Do not enter value here</v>
      </c>
      <c r="AG505" s="70" t="str">
        <f>IF(OR(H505="Enter Value",H505="Leave Blank"),"Do not enter value here",IF(G505="1 - Low",VLOOKUP(B505,'Income Limit'!$D$14:$L$20,8,FALSE),IF(G505="2 - High",VLOOKUP(B505,'Income Limit'!$D$14:$I$20,6,FALSE),IF(D505="HCD",VLOOKUP(B505,'Income Limit'!$D$2:$S$7,MATCH(H505,'Income Limit'!$D$1:$S$1,0),0),VLOOKUP(B505,'Income Limit'!$D$8:$S$13,MATCH(H505,'Income Limit'!$D$1:$S$1,0),0)))))</f>
        <v>Do not enter value here</v>
      </c>
      <c r="AH505" s="72" t="str">
        <f t="shared" si="187"/>
        <v>Do not enter value here</v>
      </c>
    </row>
    <row r="506" spans="1:34" ht="43.2">
      <c r="A506" s="65"/>
      <c r="B506" s="65"/>
      <c r="C506" s="65"/>
      <c r="D506" s="65"/>
      <c r="E506" s="55" t="s">
        <v>53</v>
      </c>
      <c r="F506" s="55" t="str">
        <f t="shared" si="180"/>
        <v>Enter value</v>
      </c>
      <c r="G506" s="55" t="str">
        <f t="shared" si="181"/>
        <v>Enter value</v>
      </c>
      <c r="H506" s="58" t="str">
        <f t="shared" si="182"/>
        <v>Enter value</v>
      </c>
      <c r="I506" s="55" t="str">
        <f t="shared" si="181"/>
        <v>Enter value</v>
      </c>
      <c r="J506" s="56" t="str">
        <f t="shared" si="190"/>
        <v>Enter value</v>
      </c>
      <c r="K506" s="56" t="str">
        <f t="shared" si="191"/>
        <v>Enter value</v>
      </c>
      <c r="L506" s="57" t="str">
        <f t="shared" si="192"/>
        <v>Enter value</v>
      </c>
      <c r="M506" s="57" t="str">
        <f t="shared" si="193"/>
        <v>Enter value</v>
      </c>
      <c r="N506" s="55" t="str">
        <f t="shared" si="194"/>
        <v>Enter value</v>
      </c>
      <c r="O506" s="55" t="str">
        <f t="shared" si="195"/>
        <v>Enter value</v>
      </c>
      <c r="P506" s="55" t="str">
        <f t="shared" si="183"/>
        <v>Enter value</v>
      </c>
      <c r="Q506" s="56" t="str">
        <f t="shared" si="196"/>
        <v>Enter value</v>
      </c>
      <c r="R506" s="57" t="str">
        <f t="shared" si="184"/>
        <v>Enter value</v>
      </c>
      <c r="S506" s="58" t="str">
        <f t="shared" si="197"/>
        <v>Enter value</v>
      </c>
      <c r="T506" s="55" t="str">
        <f t="shared" si="188"/>
        <v>Enter value</v>
      </c>
      <c r="U506" s="56" t="str">
        <f t="shared" si="198"/>
        <v>Enter value</v>
      </c>
      <c r="V506" s="57" t="str">
        <f t="shared" si="199"/>
        <v>Enter value</v>
      </c>
      <c r="W506" s="55" t="str">
        <f t="shared" si="185"/>
        <v>Enter value</v>
      </c>
      <c r="X506" s="55" t="str">
        <f t="shared" si="185"/>
        <v>Enter value</v>
      </c>
      <c r="Y506" s="57" t="str">
        <f t="shared" si="179"/>
        <v>Enter value</v>
      </c>
      <c r="Z506" s="55" t="str">
        <f t="shared" si="185"/>
        <v>Enter value</v>
      </c>
      <c r="AA506" s="57" t="str">
        <f t="shared" si="200"/>
        <v>Enter value</v>
      </c>
      <c r="AB506" s="55" t="str">
        <f t="shared" si="201"/>
        <v>Enter value</v>
      </c>
      <c r="AC506" s="55" t="str">
        <f t="shared" si="202"/>
        <v>Enter value</v>
      </c>
      <c r="AD506" s="70" t="str">
        <f t="shared" si="186"/>
        <v>Do not enter value here</v>
      </c>
      <c r="AE506" s="70" t="str">
        <f>IF(OR(H506="Enter Value",H506="Leave Blank"),"Do not enter value here",IF(G506="1 - Low",VLOOKUP(B506,'Rent Limts'!$D$14:$L$20,8,FALSE),IF(G506="2 - High",VLOOKUP(B506,'Rent Limts'!$D$14:$I$20,6,FALSE),IF(D506="HCD",VLOOKUP(B506,'Rent Limts'!$D$2:$S$7,MATCH(H506,'Rent Limts'!$D$1:$S$1,0),0),VLOOKUP(B506,'Rent Limts'!$D$8:$S$13,MATCH(H506,'Rent Limts'!$D$1:$S$1,0),0)))))</f>
        <v>Do not enter value here</v>
      </c>
      <c r="AF506" s="71" t="str">
        <f t="shared" si="189"/>
        <v>Do not enter value here</v>
      </c>
      <c r="AG506" s="70" t="str">
        <f>IF(OR(H506="Enter Value",H506="Leave Blank"),"Do not enter value here",IF(G506="1 - Low",VLOOKUP(B506,'Income Limit'!$D$14:$L$20,8,FALSE),IF(G506="2 - High",VLOOKUP(B506,'Income Limit'!$D$14:$I$20,6,FALSE),IF(D506="HCD",VLOOKUP(B506,'Income Limit'!$D$2:$S$7,MATCH(H506,'Income Limit'!$D$1:$S$1,0),0),VLOOKUP(B506,'Income Limit'!$D$8:$S$13,MATCH(H506,'Income Limit'!$D$1:$S$1,0),0)))))</f>
        <v>Do not enter value here</v>
      </c>
      <c r="AH506" s="72" t="str">
        <f t="shared" si="187"/>
        <v>Do not enter value here</v>
      </c>
    </row>
    <row r="507" spans="1:34" ht="43.2">
      <c r="A507" s="65"/>
      <c r="B507" s="65"/>
      <c r="C507" s="65"/>
      <c r="D507" s="65"/>
      <c r="E507" s="55" t="s">
        <v>53</v>
      </c>
      <c r="F507" s="55" t="str">
        <f t="shared" si="180"/>
        <v>Enter value</v>
      </c>
      <c r="G507" s="55" t="str">
        <f t="shared" si="181"/>
        <v>Enter value</v>
      </c>
      <c r="H507" s="58" t="str">
        <f t="shared" si="182"/>
        <v>Enter value</v>
      </c>
      <c r="I507" s="55" t="str">
        <f t="shared" si="181"/>
        <v>Enter value</v>
      </c>
      <c r="J507" s="56" t="str">
        <f t="shared" si="190"/>
        <v>Enter value</v>
      </c>
      <c r="K507" s="56" t="str">
        <f t="shared" si="191"/>
        <v>Enter value</v>
      </c>
      <c r="L507" s="57" t="str">
        <f t="shared" si="192"/>
        <v>Enter value</v>
      </c>
      <c r="M507" s="57" t="str">
        <f t="shared" si="193"/>
        <v>Enter value</v>
      </c>
      <c r="N507" s="55" t="str">
        <f t="shared" si="194"/>
        <v>Enter value</v>
      </c>
      <c r="O507" s="55" t="str">
        <f t="shared" si="195"/>
        <v>Enter value</v>
      </c>
      <c r="P507" s="55" t="str">
        <f t="shared" si="183"/>
        <v>Enter value</v>
      </c>
      <c r="Q507" s="56" t="str">
        <f t="shared" si="196"/>
        <v>Enter value</v>
      </c>
      <c r="R507" s="57" t="str">
        <f t="shared" si="184"/>
        <v>Enter value</v>
      </c>
      <c r="S507" s="58" t="str">
        <f t="shared" si="197"/>
        <v>Enter value</v>
      </c>
      <c r="T507" s="55" t="str">
        <f t="shared" si="188"/>
        <v>Enter value</v>
      </c>
      <c r="U507" s="56" t="str">
        <f t="shared" si="198"/>
        <v>Enter value</v>
      </c>
      <c r="V507" s="57" t="str">
        <f t="shared" si="199"/>
        <v>Enter value</v>
      </c>
      <c r="W507" s="55" t="str">
        <f t="shared" si="185"/>
        <v>Enter value</v>
      </c>
      <c r="X507" s="55" t="str">
        <f t="shared" si="185"/>
        <v>Enter value</v>
      </c>
      <c r="Y507" s="57" t="str">
        <f t="shared" si="179"/>
        <v>Enter value</v>
      </c>
      <c r="Z507" s="55" t="str">
        <f t="shared" si="185"/>
        <v>Enter value</v>
      </c>
      <c r="AA507" s="57" t="str">
        <f t="shared" si="200"/>
        <v>Enter value</v>
      </c>
      <c r="AB507" s="55" t="str">
        <f t="shared" si="201"/>
        <v>Enter value</v>
      </c>
      <c r="AC507" s="55" t="str">
        <f t="shared" si="202"/>
        <v>Enter value</v>
      </c>
      <c r="AD507" s="70" t="str">
        <f t="shared" si="186"/>
        <v>Do not enter value here</v>
      </c>
      <c r="AE507" s="70" t="str">
        <f>IF(OR(H507="Enter Value",H507="Leave Blank"),"Do not enter value here",IF(G507="1 - Low",VLOOKUP(B507,'Rent Limts'!$D$14:$L$20,8,FALSE),IF(G507="2 - High",VLOOKUP(B507,'Rent Limts'!$D$14:$I$20,6,FALSE),IF(D507="HCD",VLOOKUP(B507,'Rent Limts'!$D$2:$S$7,MATCH(H507,'Rent Limts'!$D$1:$S$1,0),0),VLOOKUP(B507,'Rent Limts'!$D$8:$S$13,MATCH(H507,'Rent Limts'!$D$1:$S$1,0),0)))))</f>
        <v>Do not enter value here</v>
      </c>
      <c r="AF507" s="71" t="str">
        <f t="shared" si="189"/>
        <v>Do not enter value here</v>
      </c>
      <c r="AG507" s="70" t="str">
        <f>IF(OR(H507="Enter Value",H507="Leave Blank"),"Do not enter value here",IF(G507="1 - Low",VLOOKUP(B507,'Income Limit'!$D$14:$L$20,8,FALSE),IF(G507="2 - High",VLOOKUP(B507,'Income Limit'!$D$14:$I$20,6,FALSE),IF(D507="HCD",VLOOKUP(B507,'Income Limit'!$D$2:$S$7,MATCH(H507,'Income Limit'!$D$1:$S$1,0),0),VLOOKUP(B507,'Income Limit'!$D$8:$S$13,MATCH(H507,'Income Limit'!$D$1:$S$1,0),0)))))</f>
        <v>Do not enter value here</v>
      </c>
      <c r="AH507" s="72" t="str">
        <f t="shared" si="187"/>
        <v>Do not enter value here</v>
      </c>
    </row>
    <row r="508" spans="1:34" ht="43.2">
      <c r="A508" s="65"/>
      <c r="B508" s="65"/>
      <c r="C508" s="65"/>
      <c r="D508" s="65"/>
      <c r="E508" s="55" t="s">
        <v>53</v>
      </c>
      <c r="F508" s="55" t="str">
        <f t="shared" si="180"/>
        <v>Enter value</v>
      </c>
      <c r="G508" s="55" t="str">
        <f t="shared" si="181"/>
        <v>Enter value</v>
      </c>
      <c r="H508" s="58" t="str">
        <f t="shared" si="182"/>
        <v>Enter value</v>
      </c>
      <c r="I508" s="55" t="str">
        <f t="shared" si="181"/>
        <v>Enter value</v>
      </c>
      <c r="J508" s="56" t="str">
        <f t="shared" si="190"/>
        <v>Enter value</v>
      </c>
      <c r="K508" s="56" t="str">
        <f t="shared" si="191"/>
        <v>Enter value</v>
      </c>
      <c r="L508" s="57" t="str">
        <f t="shared" si="192"/>
        <v>Enter value</v>
      </c>
      <c r="M508" s="57" t="str">
        <f t="shared" si="193"/>
        <v>Enter value</v>
      </c>
      <c r="N508" s="55" t="str">
        <f t="shared" si="194"/>
        <v>Enter value</v>
      </c>
      <c r="O508" s="55" t="str">
        <f t="shared" si="195"/>
        <v>Enter value</v>
      </c>
      <c r="P508" s="55" t="str">
        <f t="shared" si="183"/>
        <v>Enter value</v>
      </c>
      <c r="Q508" s="56" t="str">
        <f t="shared" si="196"/>
        <v>Enter value</v>
      </c>
      <c r="R508" s="57" t="str">
        <f t="shared" si="184"/>
        <v>Enter value</v>
      </c>
      <c r="S508" s="58" t="str">
        <f t="shared" si="197"/>
        <v>Enter value</v>
      </c>
      <c r="T508" s="55" t="str">
        <f t="shared" si="188"/>
        <v>Enter value</v>
      </c>
      <c r="U508" s="56" t="str">
        <f t="shared" si="198"/>
        <v>Enter value</v>
      </c>
      <c r="V508" s="57" t="str">
        <f t="shared" si="199"/>
        <v>Enter value</v>
      </c>
      <c r="W508" s="55" t="str">
        <f t="shared" si="185"/>
        <v>Enter value</v>
      </c>
      <c r="X508" s="55" t="str">
        <f t="shared" si="185"/>
        <v>Enter value</v>
      </c>
      <c r="Y508" s="57" t="str">
        <f t="shared" si="179"/>
        <v>Enter value</v>
      </c>
      <c r="Z508" s="55" t="str">
        <f t="shared" si="185"/>
        <v>Enter value</v>
      </c>
      <c r="AA508" s="57" t="str">
        <f t="shared" si="200"/>
        <v>Enter value</v>
      </c>
      <c r="AB508" s="55" t="str">
        <f t="shared" si="201"/>
        <v>Enter value</v>
      </c>
      <c r="AC508" s="55" t="str">
        <f t="shared" si="202"/>
        <v>Enter value</v>
      </c>
      <c r="AD508" s="70" t="str">
        <f t="shared" si="186"/>
        <v>Do not enter value here</v>
      </c>
      <c r="AE508" s="70" t="str">
        <f>IF(OR(H508="Enter Value",H508="Leave Blank"),"Do not enter value here",IF(G508="1 - Low",VLOOKUP(B508,'Rent Limts'!$D$14:$L$20,8,FALSE),IF(G508="2 - High",VLOOKUP(B508,'Rent Limts'!$D$14:$I$20,6,FALSE),IF(D508="HCD",VLOOKUP(B508,'Rent Limts'!$D$2:$S$7,MATCH(H508,'Rent Limts'!$D$1:$S$1,0),0),VLOOKUP(B508,'Rent Limts'!$D$8:$S$13,MATCH(H508,'Rent Limts'!$D$1:$S$1,0),0)))))</f>
        <v>Do not enter value here</v>
      </c>
      <c r="AF508" s="71" t="str">
        <f t="shared" si="189"/>
        <v>Do not enter value here</v>
      </c>
      <c r="AG508" s="70" t="str">
        <f>IF(OR(H508="Enter Value",H508="Leave Blank"),"Do not enter value here",IF(G508="1 - Low",VLOOKUP(B508,'Income Limit'!$D$14:$L$20,8,FALSE),IF(G508="2 - High",VLOOKUP(B508,'Income Limit'!$D$14:$I$20,6,FALSE),IF(D508="HCD",VLOOKUP(B508,'Income Limit'!$D$2:$S$7,MATCH(H508,'Income Limit'!$D$1:$S$1,0),0),VLOOKUP(B508,'Income Limit'!$D$8:$S$13,MATCH(H508,'Income Limit'!$D$1:$S$1,0),0)))))</f>
        <v>Do not enter value here</v>
      </c>
      <c r="AH508" s="72" t="str">
        <f t="shared" si="187"/>
        <v>Do not enter value here</v>
      </c>
    </row>
    <row r="509" spans="1:34" ht="43.2">
      <c r="A509" s="65"/>
      <c r="B509" s="65"/>
      <c r="C509" s="65"/>
      <c r="D509" s="65"/>
      <c r="E509" s="55" t="s">
        <v>53</v>
      </c>
      <c r="F509" s="55" t="str">
        <f t="shared" si="180"/>
        <v>Enter value</v>
      </c>
      <c r="G509" s="55" t="str">
        <f t="shared" si="181"/>
        <v>Enter value</v>
      </c>
      <c r="H509" s="58" t="str">
        <f t="shared" si="182"/>
        <v>Enter value</v>
      </c>
      <c r="I509" s="55" t="str">
        <f t="shared" si="181"/>
        <v>Enter value</v>
      </c>
      <c r="J509" s="56" t="str">
        <f t="shared" si="190"/>
        <v>Enter value</v>
      </c>
      <c r="K509" s="56" t="str">
        <f t="shared" si="191"/>
        <v>Enter value</v>
      </c>
      <c r="L509" s="57" t="str">
        <f t="shared" si="192"/>
        <v>Enter value</v>
      </c>
      <c r="M509" s="57" t="str">
        <f t="shared" si="193"/>
        <v>Enter value</v>
      </c>
      <c r="N509" s="55" t="str">
        <f t="shared" si="194"/>
        <v>Enter value</v>
      </c>
      <c r="O509" s="55" t="str">
        <f t="shared" si="195"/>
        <v>Enter value</v>
      </c>
      <c r="P509" s="55" t="str">
        <f t="shared" si="183"/>
        <v>Enter value</v>
      </c>
      <c r="Q509" s="56" t="str">
        <f t="shared" si="196"/>
        <v>Enter value</v>
      </c>
      <c r="R509" s="57" t="str">
        <f t="shared" si="184"/>
        <v>Enter value</v>
      </c>
      <c r="S509" s="58" t="str">
        <f t="shared" si="197"/>
        <v>Enter value</v>
      </c>
      <c r="T509" s="55" t="str">
        <f t="shared" si="188"/>
        <v>Enter value</v>
      </c>
      <c r="U509" s="56" t="str">
        <f t="shared" si="198"/>
        <v>Enter value</v>
      </c>
      <c r="V509" s="57" t="str">
        <f t="shared" si="199"/>
        <v>Enter value</v>
      </c>
      <c r="W509" s="55" t="str">
        <f t="shared" si="185"/>
        <v>Enter value</v>
      </c>
      <c r="X509" s="55" t="str">
        <f t="shared" si="185"/>
        <v>Enter value</v>
      </c>
      <c r="Y509" s="57" t="str">
        <f t="shared" si="179"/>
        <v>Enter value</v>
      </c>
      <c r="Z509" s="55" t="str">
        <f t="shared" si="185"/>
        <v>Enter value</v>
      </c>
      <c r="AA509" s="57" t="str">
        <f t="shared" si="200"/>
        <v>Enter value</v>
      </c>
      <c r="AB509" s="55" t="str">
        <f t="shared" si="201"/>
        <v>Enter value</v>
      </c>
      <c r="AC509" s="55" t="str">
        <f t="shared" si="202"/>
        <v>Enter value</v>
      </c>
      <c r="AD509" s="70" t="str">
        <f t="shared" si="186"/>
        <v>Do not enter value here</v>
      </c>
      <c r="AE509" s="70" t="str">
        <f>IF(OR(H509="Enter Value",H509="Leave Blank"),"Do not enter value here",IF(G509="1 - Low",VLOOKUP(B509,'Rent Limts'!$D$14:$L$20,8,FALSE),IF(G509="2 - High",VLOOKUP(B509,'Rent Limts'!$D$14:$I$20,6,FALSE),IF(D509="HCD",VLOOKUP(B509,'Rent Limts'!$D$2:$S$7,MATCH(H509,'Rent Limts'!$D$1:$S$1,0),0),VLOOKUP(B509,'Rent Limts'!$D$8:$S$13,MATCH(H509,'Rent Limts'!$D$1:$S$1,0),0)))))</f>
        <v>Do not enter value here</v>
      </c>
      <c r="AF509" s="71" t="str">
        <f t="shared" si="189"/>
        <v>Do not enter value here</v>
      </c>
      <c r="AG509" s="70" t="str">
        <f>IF(OR(H509="Enter Value",H509="Leave Blank"),"Do not enter value here",IF(G509="1 - Low",VLOOKUP(B509,'Income Limit'!$D$14:$L$20,8,FALSE),IF(G509="2 - High",VLOOKUP(B509,'Income Limit'!$D$14:$I$20,6,FALSE),IF(D509="HCD",VLOOKUP(B509,'Income Limit'!$D$2:$S$7,MATCH(H509,'Income Limit'!$D$1:$S$1,0),0),VLOOKUP(B509,'Income Limit'!$D$8:$S$13,MATCH(H509,'Income Limit'!$D$1:$S$1,0),0)))))</f>
        <v>Do not enter value here</v>
      </c>
      <c r="AH509" s="72" t="str">
        <f t="shared" si="187"/>
        <v>Do not enter value here</v>
      </c>
    </row>
    <row r="510" spans="1:34" ht="43.2">
      <c r="A510" s="65"/>
      <c r="B510" s="65"/>
      <c r="C510" s="65"/>
      <c r="D510" s="65"/>
      <c r="E510" s="55" t="s">
        <v>53</v>
      </c>
      <c r="F510" s="55" t="str">
        <f t="shared" si="180"/>
        <v>Enter value</v>
      </c>
      <c r="G510" s="55" t="str">
        <f t="shared" si="181"/>
        <v>Enter value</v>
      </c>
      <c r="H510" s="58" t="str">
        <f t="shared" si="182"/>
        <v>Enter value</v>
      </c>
      <c r="I510" s="55" t="str">
        <f t="shared" si="181"/>
        <v>Enter value</v>
      </c>
      <c r="J510" s="56" t="str">
        <f t="shared" si="190"/>
        <v>Enter value</v>
      </c>
      <c r="K510" s="56" t="str">
        <f t="shared" si="191"/>
        <v>Enter value</v>
      </c>
      <c r="L510" s="57" t="str">
        <f t="shared" si="192"/>
        <v>Enter value</v>
      </c>
      <c r="M510" s="57" t="str">
        <f t="shared" si="193"/>
        <v>Enter value</v>
      </c>
      <c r="N510" s="55" t="str">
        <f t="shared" si="194"/>
        <v>Enter value</v>
      </c>
      <c r="O510" s="55" t="str">
        <f t="shared" si="195"/>
        <v>Enter value</v>
      </c>
      <c r="P510" s="55" t="str">
        <f t="shared" si="183"/>
        <v>Enter value</v>
      </c>
      <c r="Q510" s="56" t="str">
        <f t="shared" si="196"/>
        <v>Enter value</v>
      </c>
      <c r="R510" s="57" t="str">
        <f t="shared" si="184"/>
        <v>Enter value</v>
      </c>
      <c r="S510" s="58" t="str">
        <f t="shared" si="197"/>
        <v>Enter value</v>
      </c>
      <c r="T510" s="55" t="str">
        <f t="shared" si="188"/>
        <v>Enter value</v>
      </c>
      <c r="U510" s="56" t="str">
        <f t="shared" si="198"/>
        <v>Enter value</v>
      </c>
      <c r="V510" s="57" t="str">
        <f t="shared" si="199"/>
        <v>Enter value</v>
      </c>
      <c r="W510" s="55" t="str">
        <f t="shared" si="185"/>
        <v>Enter value</v>
      </c>
      <c r="X510" s="55" t="str">
        <f t="shared" si="185"/>
        <v>Enter value</v>
      </c>
      <c r="Y510" s="57" t="str">
        <f t="shared" si="179"/>
        <v>Enter value</v>
      </c>
      <c r="Z510" s="55" t="str">
        <f t="shared" si="185"/>
        <v>Enter value</v>
      </c>
      <c r="AA510" s="57" t="str">
        <f t="shared" si="200"/>
        <v>Enter value</v>
      </c>
      <c r="AB510" s="55" t="str">
        <f t="shared" si="201"/>
        <v>Enter value</v>
      </c>
      <c r="AC510" s="55" t="str">
        <f t="shared" si="202"/>
        <v>Enter value</v>
      </c>
      <c r="AD510" s="70" t="str">
        <f t="shared" si="186"/>
        <v>Do not enter value here</v>
      </c>
      <c r="AE510" s="70" t="str">
        <f>IF(OR(H510="Enter Value",H510="Leave Blank"),"Do not enter value here",IF(G510="1 - Low",VLOOKUP(B510,'Rent Limts'!$D$14:$L$20,8,FALSE),IF(G510="2 - High",VLOOKUP(B510,'Rent Limts'!$D$14:$I$20,6,FALSE),IF(D510="HCD",VLOOKUP(B510,'Rent Limts'!$D$2:$S$7,MATCH(H510,'Rent Limts'!$D$1:$S$1,0),0),VLOOKUP(B510,'Rent Limts'!$D$8:$S$13,MATCH(H510,'Rent Limts'!$D$1:$S$1,0),0)))))</f>
        <v>Do not enter value here</v>
      </c>
      <c r="AF510" s="71" t="str">
        <f t="shared" si="189"/>
        <v>Do not enter value here</v>
      </c>
      <c r="AG510" s="70" t="str">
        <f>IF(OR(H510="Enter Value",H510="Leave Blank"),"Do not enter value here",IF(G510="1 - Low",VLOOKUP(B510,'Income Limit'!$D$14:$L$20,8,FALSE),IF(G510="2 - High",VLOOKUP(B510,'Income Limit'!$D$14:$I$20,6,FALSE),IF(D510="HCD",VLOOKUP(B510,'Income Limit'!$D$2:$S$7,MATCH(H510,'Income Limit'!$D$1:$S$1,0),0),VLOOKUP(B510,'Income Limit'!$D$8:$S$13,MATCH(H510,'Income Limit'!$D$1:$S$1,0),0)))))</f>
        <v>Do not enter value here</v>
      </c>
      <c r="AH510" s="72" t="str">
        <f t="shared" si="187"/>
        <v>Do not enter value here</v>
      </c>
    </row>
    <row r="511" spans="1:34" ht="43.2">
      <c r="A511" s="65"/>
      <c r="B511" s="65"/>
      <c r="C511" s="65"/>
      <c r="D511" s="65"/>
      <c r="E511" s="55" t="s">
        <v>53</v>
      </c>
      <c r="F511" s="55" t="str">
        <f t="shared" si="180"/>
        <v>Enter value</v>
      </c>
      <c r="G511" s="55" t="str">
        <f t="shared" si="181"/>
        <v>Enter value</v>
      </c>
      <c r="H511" s="58" t="str">
        <f t="shared" si="182"/>
        <v>Enter value</v>
      </c>
      <c r="I511" s="55" t="str">
        <f t="shared" si="181"/>
        <v>Enter value</v>
      </c>
      <c r="J511" s="56" t="str">
        <f t="shared" si="190"/>
        <v>Enter value</v>
      </c>
      <c r="K511" s="56" t="str">
        <f t="shared" si="191"/>
        <v>Enter value</v>
      </c>
      <c r="L511" s="57" t="str">
        <f t="shared" si="192"/>
        <v>Enter value</v>
      </c>
      <c r="M511" s="57" t="str">
        <f t="shared" si="193"/>
        <v>Enter value</v>
      </c>
      <c r="N511" s="55" t="str">
        <f t="shared" si="194"/>
        <v>Enter value</v>
      </c>
      <c r="O511" s="55" t="str">
        <f t="shared" si="195"/>
        <v>Enter value</v>
      </c>
      <c r="P511" s="55" t="str">
        <f t="shared" si="183"/>
        <v>Enter value</v>
      </c>
      <c r="Q511" s="56" t="str">
        <f t="shared" si="196"/>
        <v>Enter value</v>
      </c>
      <c r="R511" s="57" t="str">
        <f t="shared" si="184"/>
        <v>Enter value</v>
      </c>
      <c r="S511" s="58" t="str">
        <f t="shared" si="197"/>
        <v>Enter value</v>
      </c>
      <c r="T511" s="55" t="str">
        <f t="shared" si="188"/>
        <v>Enter value</v>
      </c>
      <c r="U511" s="56" t="str">
        <f t="shared" si="198"/>
        <v>Enter value</v>
      </c>
      <c r="V511" s="57" t="str">
        <f t="shared" si="199"/>
        <v>Enter value</v>
      </c>
      <c r="W511" s="55" t="str">
        <f t="shared" si="185"/>
        <v>Enter value</v>
      </c>
      <c r="X511" s="55" t="str">
        <f t="shared" si="185"/>
        <v>Enter value</v>
      </c>
      <c r="Y511" s="57" t="str">
        <f t="shared" si="179"/>
        <v>Enter value</v>
      </c>
      <c r="Z511" s="55" t="str">
        <f t="shared" si="185"/>
        <v>Enter value</v>
      </c>
      <c r="AA511" s="57" t="str">
        <f t="shared" si="200"/>
        <v>Enter value</v>
      </c>
      <c r="AB511" s="55" t="str">
        <f t="shared" si="201"/>
        <v>Enter value</v>
      </c>
      <c r="AC511" s="55" t="str">
        <f t="shared" si="202"/>
        <v>Enter value</v>
      </c>
      <c r="AD511" s="70" t="str">
        <f t="shared" si="186"/>
        <v>Do not enter value here</v>
      </c>
      <c r="AE511" s="70" t="str">
        <f>IF(OR(H511="Enter Value",H511="Leave Blank"),"Do not enter value here",IF(G511="1 - Low",VLOOKUP(B511,'Rent Limts'!$D$14:$L$20,8,FALSE),IF(G511="2 - High",VLOOKUP(B511,'Rent Limts'!$D$14:$I$20,6,FALSE),IF(D511="HCD",VLOOKUP(B511,'Rent Limts'!$D$2:$S$7,MATCH(H511,'Rent Limts'!$D$1:$S$1,0),0),VLOOKUP(B511,'Rent Limts'!$D$8:$S$13,MATCH(H511,'Rent Limts'!$D$1:$S$1,0),0)))))</f>
        <v>Do not enter value here</v>
      </c>
      <c r="AF511" s="71" t="str">
        <f t="shared" si="189"/>
        <v>Do not enter value here</v>
      </c>
      <c r="AG511" s="70" t="str">
        <f>IF(OR(H511="Enter Value",H511="Leave Blank"),"Do not enter value here",IF(G511="1 - Low",VLOOKUP(B511,'Income Limit'!$D$14:$L$20,8,FALSE),IF(G511="2 - High",VLOOKUP(B511,'Income Limit'!$D$14:$I$20,6,FALSE),IF(D511="HCD",VLOOKUP(B511,'Income Limit'!$D$2:$S$7,MATCH(H511,'Income Limit'!$D$1:$S$1,0),0),VLOOKUP(B511,'Income Limit'!$D$8:$S$13,MATCH(H511,'Income Limit'!$D$1:$S$1,0),0)))))</f>
        <v>Do not enter value here</v>
      </c>
      <c r="AH511" s="72" t="str">
        <f t="shared" si="187"/>
        <v>Do not enter value here</v>
      </c>
    </row>
    <row r="512" spans="1:34" ht="43.2">
      <c r="A512" s="65"/>
      <c r="B512" s="65"/>
      <c r="C512" s="65"/>
      <c r="D512" s="65"/>
      <c r="E512" s="55" t="s">
        <v>53</v>
      </c>
      <c r="F512" s="55" t="str">
        <f t="shared" si="180"/>
        <v>Enter value</v>
      </c>
      <c r="G512" s="55" t="str">
        <f t="shared" si="181"/>
        <v>Enter value</v>
      </c>
      <c r="H512" s="58" t="str">
        <f t="shared" si="182"/>
        <v>Enter value</v>
      </c>
      <c r="I512" s="55" t="str">
        <f t="shared" si="181"/>
        <v>Enter value</v>
      </c>
      <c r="J512" s="56" t="str">
        <f t="shared" si="190"/>
        <v>Enter value</v>
      </c>
      <c r="K512" s="56" t="str">
        <f t="shared" si="191"/>
        <v>Enter value</v>
      </c>
      <c r="L512" s="57" t="str">
        <f t="shared" si="192"/>
        <v>Enter value</v>
      </c>
      <c r="M512" s="57" t="str">
        <f t="shared" si="193"/>
        <v>Enter value</v>
      </c>
      <c r="N512" s="55" t="str">
        <f t="shared" si="194"/>
        <v>Enter value</v>
      </c>
      <c r="O512" s="55" t="str">
        <f t="shared" si="195"/>
        <v>Enter value</v>
      </c>
      <c r="P512" s="55" t="str">
        <f t="shared" si="183"/>
        <v>Enter value</v>
      </c>
      <c r="Q512" s="56" t="str">
        <f t="shared" si="196"/>
        <v>Enter value</v>
      </c>
      <c r="R512" s="57" t="str">
        <f t="shared" si="184"/>
        <v>Enter value</v>
      </c>
      <c r="S512" s="58" t="str">
        <f t="shared" si="197"/>
        <v>Enter value</v>
      </c>
      <c r="T512" s="55" t="str">
        <f t="shared" si="188"/>
        <v>Enter value</v>
      </c>
      <c r="U512" s="56" t="str">
        <f t="shared" si="198"/>
        <v>Enter value</v>
      </c>
      <c r="V512" s="57" t="str">
        <f t="shared" si="199"/>
        <v>Enter value</v>
      </c>
      <c r="W512" s="55" t="str">
        <f t="shared" si="185"/>
        <v>Enter value</v>
      </c>
      <c r="X512" s="55" t="str">
        <f t="shared" si="185"/>
        <v>Enter value</v>
      </c>
      <c r="Y512" s="57" t="str">
        <f t="shared" si="179"/>
        <v>Enter value</v>
      </c>
      <c r="Z512" s="55" t="str">
        <f t="shared" si="185"/>
        <v>Enter value</v>
      </c>
      <c r="AA512" s="57" t="str">
        <f t="shared" si="200"/>
        <v>Enter value</v>
      </c>
      <c r="AB512" s="55" t="str">
        <f t="shared" si="201"/>
        <v>Enter value</v>
      </c>
      <c r="AC512" s="55" t="str">
        <f t="shared" si="202"/>
        <v>Enter value</v>
      </c>
      <c r="AD512" s="70" t="str">
        <f t="shared" si="186"/>
        <v>Do not enter value here</v>
      </c>
      <c r="AE512" s="70" t="str">
        <f>IF(OR(H512="Enter Value",H512="Leave Blank"),"Do not enter value here",IF(G512="1 - Low",VLOOKUP(B512,'Rent Limts'!$D$14:$L$20,8,FALSE),IF(G512="2 - High",VLOOKUP(B512,'Rent Limts'!$D$14:$I$20,6,FALSE),IF(D512="HCD",VLOOKUP(B512,'Rent Limts'!$D$2:$S$7,MATCH(H512,'Rent Limts'!$D$1:$S$1,0),0),VLOOKUP(B512,'Rent Limts'!$D$8:$S$13,MATCH(H512,'Rent Limts'!$D$1:$S$1,0),0)))))</f>
        <v>Do not enter value here</v>
      </c>
      <c r="AF512" s="71" t="str">
        <f t="shared" si="189"/>
        <v>Do not enter value here</v>
      </c>
      <c r="AG512" s="70" t="str">
        <f>IF(OR(H512="Enter Value",H512="Leave Blank"),"Do not enter value here",IF(G512="1 - Low",VLOOKUP(B512,'Income Limit'!$D$14:$L$20,8,FALSE),IF(G512="2 - High",VLOOKUP(B512,'Income Limit'!$D$14:$I$20,6,FALSE),IF(D512="HCD",VLOOKUP(B512,'Income Limit'!$D$2:$S$7,MATCH(H512,'Income Limit'!$D$1:$S$1,0),0),VLOOKUP(B512,'Income Limit'!$D$8:$S$13,MATCH(H512,'Income Limit'!$D$1:$S$1,0),0)))))</f>
        <v>Do not enter value here</v>
      </c>
      <c r="AH512" s="72" t="str">
        <f t="shared" si="187"/>
        <v>Do not enter value here</v>
      </c>
    </row>
    <row r="513" spans="1:34" ht="43.2">
      <c r="A513" s="65"/>
      <c r="B513" s="65"/>
      <c r="C513" s="65"/>
      <c r="D513" s="65"/>
      <c r="E513" s="55" t="s">
        <v>53</v>
      </c>
      <c r="F513" s="55" t="str">
        <f t="shared" si="180"/>
        <v>Enter value</v>
      </c>
      <c r="G513" s="55" t="str">
        <f t="shared" si="181"/>
        <v>Enter value</v>
      </c>
      <c r="H513" s="58" t="str">
        <f t="shared" si="182"/>
        <v>Enter value</v>
      </c>
      <c r="I513" s="55" t="str">
        <f t="shared" si="181"/>
        <v>Enter value</v>
      </c>
      <c r="J513" s="56" t="str">
        <f t="shared" si="190"/>
        <v>Enter value</v>
      </c>
      <c r="K513" s="56" t="str">
        <f t="shared" si="191"/>
        <v>Enter value</v>
      </c>
      <c r="L513" s="57" t="str">
        <f t="shared" si="192"/>
        <v>Enter value</v>
      </c>
      <c r="M513" s="57" t="str">
        <f t="shared" si="193"/>
        <v>Enter value</v>
      </c>
      <c r="N513" s="55" t="str">
        <f t="shared" si="194"/>
        <v>Enter value</v>
      </c>
      <c r="O513" s="55" t="str">
        <f t="shared" si="195"/>
        <v>Enter value</v>
      </c>
      <c r="P513" s="55" t="str">
        <f t="shared" si="183"/>
        <v>Enter value</v>
      </c>
      <c r="Q513" s="56" t="str">
        <f t="shared" si="196"/>
        <v>Enter value</v>
      </c>
      <c r="R513" s="57" t="str">
        <f t="shared" si="184"/>
        <v>Enter value</v>
      </c>
      <c r="S513" s="58" t="str">
        <f t="shared" si="197"/>
        <v>Enter value</v>
      </c>
      <c r="T513" s="55" t="str">
        <f t="shared" si="188"/>
        <v>Enter value</v>
      </c>
      <c r="U513" s="56" t="str">
        <f t="shared" si="198"/>
        <v>Enter value</v>
      </c>
      <c r="V513" s="57" t="str">
        <f t="shared" si="199"/>
        <v>Enter value</v>
      </c>
      <c r="W513" s="55" t="str">
        <f t="shared" si="185"/>
        <v>Enter value</v>
      </c>
      <c r="X513" s="55" t="str">
        <f t="shared" si="185"/>
        <v>Enter value</v>
      </c>
      <c r="Y513" s="57" t="str">
        <f t="shared" si="185"/>
        <v>Enter value</v>
      </c>
      <c r="Z513" s="55" t="str">
        <f t="shared" si="185"/>
        <v>Enter value</v>
      </c>
      <c r="AA513" s="57" t="str">
        <f t="shared" si="200"/>
        <v>Enter value</v>
      </c>
      <c r="AB513" s="55" t="str">
        <f t="shared" si="201"/>
        <v>Enter value</v>
      </c>
      <c r="AC513" s="55" t="str">
        <f t="shared" si="202"/>
        <v>Enter value</v>
      </c>
      <c r="AD513" s="70" t="str">
        <f t="shared" si="186"/>
        <v>Do not enter value here</v>
      </c>
      <c r="AE513" s="70" t="str">
        <f>IF(OR(H513="Enter Value",H513="Leave Blank"),"Do not enter value here",IF(G513="1 - Low",VLOOKUP(B513,'Rent Limts'!$D$14:$L$20,8,FALSE),IF(G513="2 - High",VLOOKUP(B513,'Rent Limts'!$D$14:$I$20,6,FALSE),IF(D513="HCD",VLOOKUP(B513,'Rent Limts'!$D$2:$S$7,MATCH(H513,'Rent Limts'!$D$1:$S$1,0),0),VLOOKUP(B513,'Rent Limts'!$D$8:$S$13,MATCH(H513,'Rent Limts'!$D$1:$S$1,0),0)))))</f>
        <v>Do not enter value here</v>
      </c>
      <c r="AF513" s="71" t="str">
        <f t="shared" si="189"/>
        <v>Do not enter value here</v>
      </c>
      <c r="AG513" s="70" t="str">
        <f>IF(OR(H513="Enter Value",H513="Leave Blank"),"Do not enter value here",IF(G513="1 - Low",VLOOKUP(B513,'Income Limit'!$D$14:$L$20,8,FALSE),IF(G513="2 - High",VLOOKUP(B513,'Income Limit'!$D$14:$I$20,6,FALSE),IF(D513="HCD",VLOOKUP(B513,'Income Limit'!$D$2:$S$7,MATCH(H513,'Income Limit'!$D$1:$S$1,0),0),VLOOKUP(B513,'Income Limit'!$D$8:$S$13,MATCH(H513,'Income Limit'!$D$1:$S$1,0),0)))))</f>
        <v>Do not enter value here</v>
      </c>
      <c r="AH513" s="72" t="str">
        <f t="shared" si="187"/>
        <v>Do not enter value here</v>
      </c>
    </row>
    <row r="514" spans="1:34" ht="43.2">
      <c r="A514" s="65"/>
      <c r="B514" s="65"/>
      <c r="C514" s="65"/>
      <c r="D514" s="65"/>
      <c r="E514" s="55" t="s">
        <v>53</v>
      </c>
      <c r="F514" s="55" t="str">
        <f t="shared" si="180"/>
        <v>Enter value</v>
      </c>
      <c r="G514" s="55" t="str">
        <f t="shared" si="181"/>
        <v>Enter value</v>
      </c>
      <c r="H514" s="58" t="str">
        <f t="shared" si="182"/>
        <v>Enter value</v>
      </c>
      <c r="I514" s="55" t="str">
        <f t="shared" si="181"/>
        <v>Enter value</v>
      </c>
      <c r="J514" s="56" t="str">
        <f t="shared" si="190"/>
        <v>Enter value</v>
      </c>
      <c r="K514" s="56" t="str">
        <f t="shared" si="191"/>
        <v>Enter value</v>
      </c>
      <c r="L514" s="57" t="str">
        <f t="shared" si="192"/>
        <v>Enter value</v>
      </c>
      <c r="M514" s="57" t="str">
        <f t="shared" si="193"/>
        <v>Enter value</v>
      </c>
      <c r="N514" s="55" t="str">
        <f t="shared" si="194"/>
        <v>Enter value</v>
      </c>
      <c r="O514" s="55" t="str">
        <f t="shared" si="195"/>
        <v>Enter value</v>
      </c>
      <c r="P514" s="55" t="str">
        <f t="shared" si="183"/>
        <v>Enter value</v>
      </c>
      <c r="Q514" s="56" t="str">
        <f t="shared" si="196"/>
        <v>Enter value</v>
      </c>
      <c r="R514" s="57" t="str">
        <f t="shared" si="184"/>
        <v>Enter value</v>
      </c>
      <c r="S514" s="58" t="str">
        <f t="shared" si="197"/>
        <v>Enter value</v>
      </c>
      <c r="T514" s="55" t="str">
        <f t="shared" si="188"/>
        <v>Enter value</v>
      </c>
      <c r="U514" s="56" t="str">
        <f t="shared" si="198"/>
        <v>Enter value</v>
      </c>
      <c r="V514" s="57" t="str">
        <f t="shared" si="199"/>
        <v>Enter value</v>
      </c>
      <c r="W514" s="55" t="str">
        <f t="shared" si="185"/>
        <v>Enter value</v>
      </c>
      <c r="X514" s="55" t="str">
        <f t="shared" si="185"/>
        <v>Enter value</v>
      </c>
      <c r="Y514" s="57" t="str">
        <f t="shared" si="185"/>
        <v>Enter value</v>
      </c>
      <c r="Z514" s="55" t="str">
        <f t="shared" si="185"/>
        <v>Enter value</v>
      </c>
      <c r="AA514" s="57" t="str">
        <f t="shared" si="200"/>
        <v>Enter value</v>
      </c>
      <c r="AB514" s="55" t="str">
        <f t="shared" si="201"/>
        <v>Enter value</v>
      </c>
      <c r="AC514" s="55" t="str">
        <f t="shared" si="202"/>
        <v>Enter value</v>
      </c>
      <c r="AD514" s="70" t="str">
        <f t="shared" si="186"/>
        <v>Do not enter value here</v>
      </c>
      <c r="AE514" s="70" t="str">
        <f>IF(OR(H514="Enter Value",H514="Leave Blank"),"Do not enter value here",IF(G514="1 - Low",VLOOKUP(B514,'Rent Limts'!$D$14:$L$20,8,FALSE),IF(G514="2 - High",VLOOKUP(B514,'Rent Limts'!$D$14:$I$20,6,FALSE),IF(D514="HCD",VLOOKUP(B514,'Rent Limts'!$D$2:$S$7,MATCH(H514,'Rent Limts'!$D$1:$S$1,0),0),VLOOKUP(B514,'Rent Limts'!$D$8:$S$13,MATCH(H514,'Rent Limts'!$D$1:$S$1,0),0)))))</f>
        <v>Do not enter value here</v>
      </c>
      <c r="AF514" s="71" t="str">
        <f t="shared" si="189"/>
        <v>Do not enter value here</v>
      </c>
      <c r="AG514" s="70" t="str">
        <f>IF(OR(H514="Enter Value",H514="Leave Blank"),"Do not enter value here",IF(G514="1 - Low",VLOOKUP(B514,'Income Limit'!$D$14:$L$20,8,FALSE),IF(G514="2 - High",VLOOKUP(B514,'Income Limit'!$D$14:$I$20,6,FALSE),IF(D514="HCD",VLOOKUP(B514,'Income Limit'!$D$2:$S$7,MATCH(H514,'Income Limit'!$D$1:$S$1,0),0),VLOOKUP(B514,'Income Limit'!$D$8:$S$13,MATCH(H514,'Income Limit'!$D$1:$S$1,0),0)))))</f>
        <v>Do not enter value here</v>
      </c>
      <c r="AH514" s="72" t="str">
        <f t="shared" si="187"/>
        <v>Do not enter value here</v>
      </c>
    </row>
    <row r="515" spans="1:34" ht="43.2">
      <c r="A515" s="65"/>
      <c r="B515" s="65"/>
      <c r="C515" s="65"/>
      <c r="D515" s="65"/>
      <c r="E515" s="55" t="s">
        <v>53</v>
      </c>
      <c r="F515" s="55" t="str">
        <f t="shared" ref="F515:F578" si="203">IF(OR($E515="Staff",$E515="vacant"),"Leave blank","Enter value")</f>
        <v>Enter value</v>
      </c>
      <c r="G515" s="55" t="str">
        <f t="shared" ref="G515:I578" si="204">IF($E515="Staff","Leave blank","Enter value")</f>
        <v>Enter value</v>
      </c>
      <c r="H515" s="58" t="str">
        <f t="shared" ref="H515:H578" si="205">IF($E515="Staff","Leave blank",IF($G515="1 - Low",50%,IF($G515="2 - High",65%,"Enter value")))</f>
        <v>Enter value</v>
      </c>
      <c r="I515" s="55" t="str">
        <f t="shared" si="204"/>
        <v>Enter value</v>
      </c>
      <c r="J515" s="56" t="str">
        <f t="shared" si="190"/>
        <v>Enter value</v>
      </c>
      <c r="K515" s="56" t="str">
        <f t="shared" si="191"/>
        <v>Enter value</v>
      </c>
      <c r="L515" s="57" t="str">
        <f t="shared" si="192"/>
        <v>Enter value</v>
      </c>
      <c r="M515" s="57" t="str">
        <f t="shared" si="193"/>
        <v>Enter value</v>
      </c>
      <c r="N515" s="55" t="str">
        <f t="shared" si="194"/>
        <v>Enter value</v>
      </c>
      <c r="O515" s="55" t="str">
        <f t="shared" si="195"/>
        <v>Enter value</v>
      </c>
      <c r="P515" s="55" t="str">
        <f t="shared" ref="P515:P578" si="206">IF(OR($E515="Staff",$E515="vacant"),"Leave blank","Enter value")</f>
        <v>Enter value</v>
      </c>
      <c r="Q515" s="56" t="str">
        <f t="shared" si="196"/>
        <v>Enter value</v>
      </c>
      <c r="R515" s="57" t="str">
        <f t="shared" ref="R515:R578" si="207">IF(OR(E515="Staff",E515="vacant"),"Leave blank","Enter value")</f>
        <v>Enter value</v>
      </c>
      <c r="S515" s="58" t="str">
        <f t="shared" si="197"/>
        <v>Enter value</v>
      </c>
      <c r="T515" s="55" t="str">
        <f t="shared" si="188"/>
        <v>Enter value</v>
      </c>
      <c r="U515" s="56" t="str">
        <f t="shared" si="198"/>
        <v>Enter value</v>
      </c>
      <c r="V515" s="57" t="str">
        <f t="shared" si="199"/>
        <v>Enter value</v>
      </c>
      <c r="W515" s="55" t="str">
        <f t="shared" ref="W515:Z578" si="208">IF(OR($E515="Staff",$E515="vacant"),"Leave blank","Enter value")</f>
        <v>Enter value</v>
      </c>
      <c r="X515" s="55" t="str">
        <f t="shared" si="208"/>
        <v>Enter value</v>
      </c>
      <c r="Y515" s="57" t="str">
        <f t="shared" ref="Y515:Y578" si="209">IF(OR($E515="Staff",$E515="vacant"),"Leave blank","Enter value")</f>
        <v>Enter value</v>
      </c>
      <c r="Z515" s="55" t="str">
        <f t="shared" si="208"/>
        <v>Enter value</v>
      </c>
      <c r="AA515" s="57" t="str">
        <f t="shared" si="200"/>
        <v>Enter value</v>
      </c>
      <c r="AB515" s="55" t="str">
        <f t="shared" si="201"/>
        <v>Enter value</v>
      </c>
      <c r="AC515" s="55" t="str">
        <f t="shared" si="202"/>
        <v>Enter value</v>
      </c>
      <c r="AD515" s="70" t="str">
        <f t="shared" ref="AD515:AD578" si="210">"Do not enter value here"</f>
        <v>Do not enter value here</v>
      </c>
      <c r="AE515" s="70" t="str">
        <f>IF(OR(H515="Enter Value",H515="Leave Blank"),"Do not enter value here",IF(G515="1 - Low",VLOOKUP(B515,'Rent Limts'!$D$14:$L$20,8,FALSE),IF(G515="2 - High",VLOOKUP(B515,'Rent Limts'!$D$14:$I$20,6,FALSE),IF(D515="HCD",VLOOKUP(B515,'Rent Limts'!$D$2:$S$7,MATCH(H515,'Rent Limts'!$D$1:$S$1,0),0),VLOOKUP(B515,'Rent Limts'!$D$8:$S$13,MATCH(H515,'Rent Limts'!$D$1:$S$1,0),0)))))</f>
        <v>Do not enter value here</v>
      </c>
      <c r="AF515" s="71" t="str">
        <f t="shared" si="189"/>
        <v>Do not enter value here</v>
      </c>
      <c r="AG515" s="70" t="str">
        <f>IF(OR(H515="Enter Value",H515="Leave Blank"),"Do not enter value here",IF(G515="1 - Low",VLOOKUP(B515,'Income Limit'!$D$14:$L$20,8,FALSE),IF(G515="2 - High",VLOOKUP(B515,'Income Limit'!$D$14:$I$20,6,FALSE),IF(D515="HCD",VLOOKUP(B515,'Income Limit'!$D$2:$S$7,MATCH(H515,'Income Limit'!$D$1:$S$1,0),0),VLOOKUP(B515,'Income Limit'!$D$8:$S$13,MATCH(H515,'Income Limit'!$D$1:$S$1,0),0)))))</f>
        <v>Do not enter value here</v>
      </c>
      <c r="AH515" s="72" t="str">
        <f t="shared" ref="AH515:AH578" si="211">IF(AND(U515&lt;&gt;"Enter Value",AG515&lt;&gt;"Do not enter value here"),(U515-AG515),"Do not enter value here")</f>
        <v>Do not enter value here</v>
      </c>
    </row>
    <row r="516" spans="1:34" ht="43.2">
      <c r="A516" s="65"/>
      <c r="B516" s="65"/>
      <c r="C516" s="65"/>
      <c r="D516" s="65"/>
      <c r="E516" s="55" t="s">
        <v>53</v>
      </c>
      <c r="F516" s="55" t="str">
        <f t="shared" si="203"/>
        <v>Enter value</v>
      </c>
      <c r="G516" s="55" t="str">
        <f t="shared" si="204"/>
        <v>Enter value</v>
      </c>
      <c r="H516" s="58" t="str">
        <f t="shared" si="205"/>
        <v>Enter value</v>
      </c>
      <c r="I516" s="55" t="str">
        <f t="shared" si="204"/>
        <v>Enter value</v>
      </c>
      <c r="J516" s="56" t="str">
        <f t="shared" si="190"/>
        <v>Enter value</v>
      </c>
      <c r="K516" s="56" t="str">
        <f t="shared" si="191"/>
        <v>Enter value</v>
      </c>
      <c r="L516" s="57" t="str">
        <f t="shared" si="192"/>
        <v>Enter value</v>
      </c>
      <c r="M516" s="57" t="str">
        <f t="shared" si="193"/>
        <v>Enter value</v>
      </c>
      <c r="N516" s="55" t="str">
        <f t="shared" si="194"/>
        <v>Enter value</v>
      </c>
      <c r="O516" s="55" t="str">
        <f t="shared" si="195"/>
        <v>Enter value</v>
      </c>
      <c r="P516" s="55" t="str">
        <f t="shared" si="206"/>
        <v>Enter value</v>
      </c>
      <c r="Q516" s="56" t="str">
        <f t="shared" si="196"/>
        <v>Enter value</v>
      </c>
      <c r="R516" s="57" t="str">
        <f t="shared" si="207"/>
        <v>Enter value</v>
      </c>
      <c r="S516" s="58" t="str">
        <f t="shared" si="197"/>
        <v>Enter value</v>
      </c>
      <c r="T516" s="55" t="str">
        <f t="shared" ref="T516:T579" si="212">IF(OR($E516="Staff",$E516="vacant"),"Leave blank","Enter value")</f>
        <v>Enter value</v>
      </c>
      <c r="U516" s="56" t="str">
        <f t="shared" si="198"/>
        <v>Enter value</v>
      </c>
      <c r="V516" s="57" t="str">
        <f t="shared" si="199"/>
        <v>Enter value</v>
      </c>
      <c r="W516" s="55" t="str">
        <f t="shared" si="208"/>
        <v>Enter value</v>
      </c>
      <c r="X516" s="55" t="str">
        <f t="shared" si="208"/>
        <v>Enter value</v>
      </c>
      <c r="Y516" s="57" t="str">
        <f t="shared" si="209"/>
        <v>Enter value</v>
      </c>
      <c r="Z516" s="55" t="str">
        <f t="shared" si="208"/>
        <v>Enter value</v>
      </c>
      <c r="AA516" s="57" t="str">
        <f t="shared" si="200"/>
        <v>Enter value</v>
      </c>
      <c r="AB516" s="55" t="str">
        <f t="shared" si="201"/>
        <v>Enter value</v>
      </c>
      <c r="AC516" s="55" t="str">
        <f t="shared" si="202"/>
        <v>Enter value</v>
      </c>
      <c r="AD516" s="70" t="str">
        <f t="shared" si="210"/>
        <v>Do not enter value here</v>
      </c>
      <c r="AE516" s="70" t="str">
        <f>IF(OR(H516="Enter Value",H516="Leave Blank"),"Do not enter value here",IF(G516="1 - Low",VLOOKUP(B516,'Rent Limts'!$D$14:$L$20,8,FALSE),IF(G516="2 - High",VLOOKUP(B516,'Rent Limts'!$D$14:$I$20,6,FALSE),IF(D516="HCD",VLOOKUP(B516,'Rent Limts'!$D$2:$S$7,MATCH(H516,'Rent Limts'!$D$1:$S$1,0),0),VLOOKUP(B516,'Rent Limts'!$D$8:$S$13,MATCH(H516,'Rent Limts'!$D$1:$S$1,0),0)))))</f>
        <v>Do not enter value here</v>
      </c>
      <c r="AF516" s="71" t="str">
        <f t="shared" ref="AF516:AF579" si="213">IF(AD516&lt;&gt;"Do not enter value here",K516-(AE516-AD516),"Do not enter value here")</f>
        <v>Do not enter value here</v>
      </c>
      <c r="AG516" s="70" t="str">
        <f>IF(OR(H516="Enter Value",H516="Leave Blank"),"Do not enter value here",IF(G516="1 - Low",VLOOKUP(B516,'Income Limit'!$D$14:$L$20,8,FALSE),IF(G516="2 - High",VLOOKUP(B516,'Income Limit'!$D$14:$I$20,6,FALSE),IF(D516="HCD",VLOOKUP(B516,'Income Limit'!$D$2:$S$7,MATCH(H516,'Income Limit'!$D$1:$S$1,0),0),VLOOKUP(B516,'Income Limit'!$D$8:$S$13,MATCH(H516,'Income Limit'!$D$1:$S$1,0),0)))))</f>
        <v>Do not enter value here</v>
      </c>
      <c r="AH516" s="72" t="str">
        <f t="shared" si="211"/>
        <v>Do not enter value here</v>
      </c>
    </row>
    <row r="517" spans="1:34" ht="43.2">
      <c r="A517" s="65"/>
      <c r="B517" s="65"/>
      <c r="C517" s="65"/>
      <c r="D517" s="65"/>
      <c r="E517" s="55" t="s">
        <v>53</v>
      </c>
      <c r="F517" s="55" t="str">
        <f t="shared" si="203"/>
        <v>Enter value</v>
      </c>
      <c r="G517" s="55" t="str">
        <f t="shared" si="204"/>
        <v>Enter value</v>
      </c>
      <c r="H517" s="58" t="str">
        <f t="shared" si="205"/>
        <v>Enter value</v>
      </c>
      <c r="I517" s="55" t="str">
        <f t="shared" si="204"/>
        <v>Enter value</v>
      </c>
      <c r="J517" s="56" t="str">
        <f t="shared" si="190"/>
        <v>Enter value</v>
      </c>
      <c r="K517" s="56" t="str">
        <f t="shared" si="191"/>
        <v>Enter value</v>
      </c>
      <c r="L517" s="57" t="str">
        <f t="shared" si="192"/>
        <v>Enter value</v>
      </c>
      <c r="M517" s="57" t="str">
        <f t="shared" si="193"/>
        <v>Enter value</v>
      </c>
      <c r="N517" s="55" t="str">
        <f t="shared" si="194"/>
        <v>Enter value</v>
      </c>
      <c r="O517" s="55" t="str">
        <f t="shared" si="195"/>
        <v>Enter value</v>
      </c>
      <c r="P517" s="55" t="str">
        <f t="shared" si="206"/>
        <v>Enter value</v>
      </c>
      <c r="Q517" s="56" t="str">
        <f t="shared" si="196"/>
        <v>Enter value</v>
      </c>
      <c r="R517" s="57" t="str">
        <f t="shared" si="207"/>
        <v>Enter value</v>
      </c>
      <c r="S517" s="58" t="str">
        <f t="shared" si="197"/>
        <v>Enter value</v>
      </c>
      <c r="T517" s="55" t="str">
        <f t="shared" si="212"/>
        <v>Enter value</v>
      </c>
      <c r="U517" s="56" t="str">
        <f t="shared" si="198"/>
        <v>Enter value</v>
      </c>
      <c r="V517" s="57" t="str">
        <f t="shared" si="199"/>
        <v>Enter value</v>
      </c>
      <c r="W517" s="55" t="str">
        <f t="shared" si="208"/>
        <v>Enter value</v>
      </c>
      <c r="X517" s="55" t="str">
        <f t="shared" si="208"/>
        <v>Enter value</v>
      </c>
      <c r="Y517" s="57" t="str">
        <f t="shared" si="209"/>
        <v>Enter value</v>
      </c>
      <c r="Z517" s="55" t="str">
        <f t="shared" si="208"/>
        <v>Enter value</v>
      </c>
      <c r="AA517" s="57" t="str">
        <f t="shared" si="200"/>
        <v>Enter value</v>
      </c>
      <c r="AB517" s="55" t="str">
        <f t="shared" si="201"/>
        <v>Enter value</v>
      </c>
      <c r="AC517" s="55" t="str">
        <f t="shared" si="202"/>
        <v>Enter value</v>
      </c>
      <c r="AD517" s="70" t="str">
        <f t="shared" si="210"/>
        <v>Do not enter value here</v>
      </c>
      <c r="AE517" s="70" t="str">
        <f>IF(OR(H517="Enter Value",H517="Leave Blank"),"Do not enter value here",IF(G517="1 - Low",VLOOKUP(B517,'Rent Limts'!$D$14:$L$20,8,FALSE),IF(G517="2 - High",VLOOKUP(B517,'Rent Limts'!$D$14:$I$20,6,FALSE),IF(D517="HCD",VLOOKUP(B517,'Rent Limts'!$D$2:$S$7,MATCH(H517,'Rent Limts'!$D$1:$S$1,0),0),VLOOKUP(B517,'Rent Limts'!$D$8:$S$13,MATCH(H517,'Rent Limts'!$D$1:$S$1,0),0)))))</f>
        <v>Do not enter value here</v>
      </c>
      <c r="AF517" s="71" t="str">
        <f t="shared" si="213"/>
        <v>Do not enter value here</v>
      </c>
      <c r="AG517" s="70" t="str">
        <f>IF(OR(H517="Enter Value",H517="Leave Blank"),"Do not enter value here",IF(G517="1 - Low",VLOOKUP(B517,'Income Limit'!$D$14:$L$20,8,FALSE),IF(G517="2 - High",VLOOKUP(B517,'Income Limit'!$D$14:$I$20,6,FALSE),IF(D517="HCD",VLOOKUP(B517,'Income Limit'!$D$2:$S$7,MATCH(H517,'Income Limit'!$D$1:$S$1,0),0),VLOOKUP(B517,'Income Limit'!$D$8:$S$13,MATCH(H517,'Income Limit'!$D$1:$S$1,0),0)))))</f>
        <v>Do not enter value here</v>
      </c>
      <c r="AH517" s="72" t="str">
        <f t="shared" si="211"/>
        <v>Do not enter value here</v>
      </c>
    </row>
    <row r="518" spans="1:34" ht="43.2">
      <c r="A518" s="65"/>
      <c r="B518" s="65"/>
      <c r="C518" s="65"/>
      <c r="D518" s="65"/>
      <c r="E518" s="55" t="s">
        <v>53</v>
      </c>
      <c r="F518" s="55" t="str">
        <f t="shared" si="203"/>
        <v>Enter value</v>
      </c>
      <c r="G518" s="55" t="str">
        <f t="shared" si="204"/>
        <v>Enter value</v>
      </c>
      <c r="H518" s="58" t="str">
        <f t="shared" si="205"/>
        <v>Enter value</v>
      </c>
      <c r="I518" s="55" t="str">
        <f t="shared" si="204"/>
        <v>Enter value</v>
      </c>
      <c r="J518" s="56" t="str">
        <f t="shared" si="190"/>
        <v>Enter value</v>
      </c>
      <c r="K518" s="56" t="str">
        <f t="shared" si="191"/>
        <v>Enter value</v>
      </c>
      <c r="L518" s="57" t="str">
        <f t="shared" si="192"/>
        <v>Enter value</v>
      </c>
      <c r="M518" s="57" t="str">
        <f t="shared" si="193"/>
        <v>Enter value</v>
      </c>
      <c r="N518" s="55" t="str">
        <f t="shared" si="194"/>
        <v>Enter value</v>
      </c>
      <c r="O518" s="55" t="str">
        <f t="shared" si="195"/>
        <v>Enter value</v>
      </c>
      <c r="P518" s="55" t="str">
        <f t="shared" si="206"/>
        <v>Enter value</v>
      </c>
      <c r="Q518" s="56" t="str">
        <f t="shared" si="196"/>
        <v>Enter value</v>
      </c>
      <c r="R518" s="57" t="str">
        <f t="shared" si="207"/>
        <v>Enter value</v>
      </c>
      <c r="S518" s="58" t="str">
        <f t="shared" si="197"/>
        <v>Enter value</v>
      </c>
      <c r="T518" s="55" t="str">
        <f t="shared" si="212"/>
        <v>Enter value</v>
      </c>
      <c r="U518" s="56" t="str">
        <f t="shared" si="198"/>
        <v>Enter value</v>
      </c>
      <c r="V518" s="57" t="str">
        <f t="shared" si="199"/>
        <v>Enter value</v>
      </c>
      <c r="W518" s="55" t="str">
        <f t="shared" si="208"/>
        <v>Enter value</v>
      </c>
      <c r="X518" s="55" t="str">
        <f t="shared" si="208"/>
        <v>Enter value</v>
      </c>
      <c r="Y518" s="57" t="str">
        <f t="shared" si="209"/>
        <v>Enter value</v>
      </c>
      <c r="Z518" s="55" t="str">
        <f t="shared" si="208"/>
        <v>Enter value</v>
      </c>
      <c r="AA518" s="57" t="str">
        <f t="shared" si="200"/>
        <v>Enter value</v>
      </c>
      <c r="AB518" s="55" t="str">
        <f t="shared" si="201"/>
        <v>Enter value</v>
      </c>
      <c r="AC518" s="55" t="str">
        <f t="shared" si="202"/>
        <v>Enter value</v>
      </c>
      <c r="AD518" s="70" t="str">
        <f t="shared" si="210"/>
        <v>Do not enter value here</v>
      </c>
      <c r="AE518" s="70" t="str">
        <f>IF(OR(H518="Enter Value",H518="Leave Blank"),"Do not enter value here",IF(G518="1 - Low",VLOOKUP(B518,'Rent Limts'!$D$14:$L$20,8,FALSE),IF(G518="2 - High",VLOOKUP(B518,'Rent Limts'!$D$14:$I$20,6,FALSE),IF(D518="HCD",VLOOKUP(B518,'Rent Limts'!$D$2:$S$7,MATCH(H518,'Rent Limts'!$D$1:$S$1,0),0),VLOOKUP(B518,'Rent Limts'!$D$8:$S$13,MATCH(H518,'Rent Limts'!$D$1:$S$1,0),0)))))</f>
        <v>Do not enter value here</v>
      </c>
      <c r="AF518" s="71" t="str">
        <f t="shared" si="213"/>
        <v>Do not enter value here</v>
      </c>
      <c r="AG518" s="70" t="str">
        <f>IF(OR(H518="Enter Value",H518="Leave Blank"),"Do not enter value here",IF(G518="1 - Low",VLOOKUP(B518,'Income Limit'!$D$14:$L$20,8,FALSE),IF(G518="2 - High",VLOOKUP(B518,'Income Limit'!$D$14:$I$20,6,FALSE),IF(D518="HCD",VLOOKUP(B518,'Income Limit'!$D$2:$S$7,MATCH(H518,'Income Limit'!$D$1:$S$1,0),0),VLOOKUP(B518,'Income Limit'!$D$8:$S$13,MATCH(H518,'Income Limit'!$D$1:$S$1,0),0)))))</f>
        <v>Do not enter value here</v>
      </c>
      <c r="AH518" s="72" t="str">
        <f t="shared" si="211"/>
        <v>Do not enter value here</v>
      </c>
    </row>
    <row r="519" spans="1:34" ht="43.2">
      <c r="A519" s="65"/>
      <c r="B519" s="65"/>
      <c r="C519" s="65"/>
      <c r="D519" s="65"/>
      <c r="E519" s="55" t="s">
        <v>53</v>
      </c>
      <c r="F519" s="55" t="str">
        <f t="shared" si="203"/>
        <v>Enter value</v>
      </c>
      <c r="G519" s="55" t="str">
        <f t="shared" si="204"/>
        <v>Enter value</v>
      </c>
      <c r="H519" s="58" t="str">
        <f t="shared" si="205"/>
        <v>Enter value</v>
      </c>
      <c r="I519" s="55" t="str">
        <f t="shared" si="204"/>
        <v>Enter value</v>
      </c>
      <c r="J519" s="56" t="str">
        <f t="shared" si="190"/>
        <v>Enter value</v>
      </c>
      <c r="K519" s="56" t="str">
        <f t="shared" si="191"/>
        <v>Enter value</v>
      </c>
      <c r="L519" s="57" t="str">
        <f t="shared" si="192"/>
        <v>Enter value</v>
      </c>
      <c r="M519" s="57" t="str">
        <f t="shared" si="193"/>
        <v>Enter value</v>
      </c>
      <c r="N519" s="55" t="str">
        <f t="shared" si="194"/>
        <v>Enter value</v>
      </c>
      <c r="O519" s="55" t="str">
        <f t="shared" si="195"/>
        <v>Enter value</v>
      </c>
      <c r="P519" s="55" t="str">
        <f t="shared" si="206"/>
        <v>Enter value</v>
      </c>
      <c r="Q519" s="56" t="str">
        <f t="shared" si="196"/>
        <v>Enter value</v>
      </c>
      <c r="R519" s="57" t="str">
        <f t="shared" si="207"/>
        <v>Enter value</v>
      </c>
      <c r="S519" s="58" t="str">
        <f t="shared" si="197"/>
        <v>Enter value</v>
      </c>
      <c r="T519" s="55" t="str">
        <f t="shared" si="212"/>
        <v>Enter value</v>
      </c>
      <c r="U519" s="56" t="str">
        <f t="shared" si="198"/>
        <v>Enter value</v>
      </c>
      <c r="V519" s="57" t="str">
        <f t="shared" si="199"/>
        <v>Enter value</v>
      </c>
      <c r="W519" s="55" t="str">
        <f t="shared" si="208"/>
        <v>Enter value</v>
      </c>
      <c r="X519" s="55" t="str">
        <f t="shared" si="208"/>
        <v>Enter value</v>
      </c>
      <c r="Y519" s="57" t="str">
        <f t="shared" si="209"/>
        <v>Enter value</v>
      </c>
      <c r="Z519" s="55" t="str">
        <f t="shared" si="208"/>
        <v>Enter value</v>
      </c>
      <c r="AA519" s="57" t="str">
        <f t="shared" si="200"/>
        <v>Enter value</v>
      </c>
      <c r="AB519" s="55" t="str">
        <f t="shared" si="201"/>
        <v>Enter value</v>
      </c>
      <c r="AC519" s="55" t="str">
        <f t="shared" si="202"/>
        <v>Enter value</v>
      </c>
      <c r="AD519" s="70" t="str">
        <f t="shared" si="210"/>
        <v>Do not enter value here</v>
      </c>
      <c r="AE519" s="70" t="str">
        <f>IF(OR(H519="Enter Value",H519="Leave Blank"),"Do not enter value here",IF(G519="1 - Low",VLOOKUP(B519,'Rent Limts'!$D$14:$L$20,8,FALSE),IF(G519="2 - High",VLOOKUP(B519,'Rent Limts'!$D$14:$I$20,6,FALSE),IF(D519="HCD",VLOOKUP(B519,'Rent Limts'!$D$2:$S$7,MATCH(H519,'Rent Limts'!$D$1:$S$1,0),0),VLOOKUP(B519,'Rent Limts'!$D$8:$S$13,MATCH(H519,'Rent Limts'!$D$1:$S$1,0),0)))))</f>
        <v>Do not enter value here</v>
      </c>
      <c r="AF519" s="71" t="str">
        <f t="shared" si="213"/>
        <v>Do not enter value here</v>
      </c>
      <c r="AG519" s="70" t="str">
        <f>IF(OR(H519="Enter Value",H519="Leave Blank"),"Do not enter value here",IF(G519="1 - Low",VLOOKUP(B519,'Income Limit'!$D$14:$L$20,8,FALSE),IF(G519="2 - High",VLOOKUP(B519,'Income Limit'!$D$14:$I$20,6,FALSE),IF(D519="HCD",VLOOKUP(B519,'Income Limit'!$D$2:$S$7,MATCH(H519,'Income Limit'!$D$1:$S$1,0),0),VLOOKUP(B519,'Income Limit'!$D$8:$S$13,MATCH(H519,'Income Limit'!$D$1:$S$1,0),0)))))</f>
        <v>Do not enter value here</v>
      </c>
      <c r="AH519" s="72" t="str">
        <f t="shared" si="211"/>
        <v>Do not enter value here</v>
      </c>
    </row>
    <row r="520" spans="1:34" ht="43.2">
      <c r="A520" s="65"/>
      <c r="B520" s="65"/>
      <c r="C520" s="65"/>
      <c r="D520" s="65"/>
      <c r="E520" s="55" t="s">
        <v>53</v>
      </c>
      <c r="F520" s="55" t="str">
        <f t="shared" si="203"/>
        <v>Enter value</v>
      </c>
      <c r="G520" s="55" t="str">
        <f t="shared" si="204"/>
        <v>Enter value</v>
      </c>
      <c r="H520" s="58" t="str">
        <f t="shared" si="205"/>
        <v>Enter value</v>
      </c>
      <c r="I520" s="55" t="str">
        <f t="shared" si="204"/>
        <v>Enter value</v>
      </c>
      <c r="J520" s="56" t="str">
        <f t="shared" si="190"/>
        <v>Enter value</v>
      </c>
      <c r="K520" s="56" t="str">
        <f t="shared" si="191"/>
        <v>Enter value</v>
      </c>
      <c r="L520" s="57" t="str">
        <f t="shared" si="192"/>
        <v>Enter value</v>
      </c>
      <c r="M520" s="57" t="str">
        <f t="shared" si="193"/>
        <v>Enter value</v>
      </c>
      <c r="N520" s="55" t="str">
        <f t="shared" si="194"/>
        <v>Enter value</v>
      </c>
      <c r="O520" s="55" t="str">
        <f t="shared" si="195"/>
        <v>Enter value</v>
      </c>
      <c r="P520" s="55" t="str">
        <f t="shared" si="206"/>
        <v>Enter value</v>
      </c>
      <c r="Q520" s="56" t="str">
        <f t="shared" si="196"/>
        <v>Enter value</v>
      </c>
      <c r="R520" s="57" t="str">
        <f t="shared" si="207"/>
        <v>Enter value</v>
      </c>
      <c r="S520" s="58" t="str">
        <f t="shared" si="197"/>
        <v>Enter value</v>
      </c>
      <c r="T520" s="55" t="str">
        <f t="shared" si="212"/>
        <v>Enter value</v>
      </c>
      <c r="U520" s="56" t="str">
        <f t="shared" si="198"/>
        <v>Enter value</v>
      </c>
      <c r="V520" s="57" t="str">
        <f t="shared" si="199"/>
        <v>Enter value</v>
      </c>
      <c r="W520" s="55" t="str">
        <f t="shared" si="208"/>
        <v>Enter value</v>
      </c>
      <c r="X520" s="55" t="str">
        <f t="shared" si="208"/>
        <v>Enter value</v>
      </c>
      <c r="Y520" s="57" t="str">
        <f t="shared" si="209"/>
        <v>Enter value</v>
      </c>
      <c r="Z520" s="55" t="str">
        <f t="shared" si="208"/>
        <v>Enter value</v>
      </c>
      <c r="AA520" s="57" t="str">
        <f t="shared" si="200"/>
        <v>Enter value</v>
      </c>
      <c r="AB520" s="55" t="str">
        <f t="shared" si="201"/>
        <v>Enter value</v>
      </c>
      <c r="AC520" s="55" t="str">
        <f t="shared" si="202"/>
        <v>Enter value</v>
      </c>
      <c r="AD520" s="70" t="str">
        <f t="shared" si="210"/>
        <v>Do not enter value here</v>
      </c>
      <c r="AE520" s="70" t="str">
        <f>IF(OR(H520="Enter Value",H520="Leave Blank"),"Do not enter value here",IF(G520="1 - Low",VLOOKUP(B520,'Rent Limts'!$D$14:$L$20,8,FALSE),IF(G520="2 - High",VLOOKUP(B520,'Rent Limts'!$D$14:$I$20,6,FALSE),IF(D520="HCD",VLOOKUP(B520,'Rent Limts'!$D$2:$S$7,MATCH(H520,'Rent Limts'!$D$1:$S$1,0),0),VLOOKUP(B520,'Rent Limts'!$D$8:$S$13,MATCH(H520,'Rent Limts'!$D$1:$S$1,0),0)))))</f>
        <v>Do not enter value here</v>
      </c>
      <c r="AF520" s="71" t="str">
        <f t="shared" si="213"/>
        <v>Do not enter value here</v>
      </c>
      <c r="AG520" s="70" t="str">
        <f>IF(OR(H520="Enter Value",H520="Leave Blank"),"Do not enter value here",IF(G520="1 - Low",VLOOKUP(B520,'Income Limit'!$D$14:$L$20,8,FALSE),IF(G520="2 - High",VLOOKUP(B520,'Income Limit'!$D$14:$I$20,6,FALSE),IF(D520="HCD",VLOOKUP(B520,'Income Limit'!$D$2:$S$7,MATCH(H520,'Income Limit'!$D$1:$S$1,0),0),VLOOKUP(B520,'Income Limit'!$D$8:$S$13,MATCH(H520,'Income Limit'!$D$1:$S$1,0),0)))))</f>
        <v>Do not enter value here</v>
      </c>
      <c r="AH520" s="72" t="str">
        <f t="shared" si="211"/>
        <v>Do not enter value here</v>
      </c>
    </row>
    <row r="521" spans="1:34" ht="43.2">
      <c r="A521" s="65"/>
      <c r="B521" s="65"/>
      <c r="C521" s="65"/>
      <c r="D521" s="65"/>
      <c r="E521" s="55" t="s">
        <v>53</v>
      </c>
      <c r="F521" s="55" t="str">
        <f t="shared" si="203"/>
        <v>Enter value</v>
      </c>
      <c r="G521" s="55" t="str">
        <f t="shared" si="204"/>
        <v>Enter value</v>
      </c>
      <c r="H521" s="58" t="str">
        <f t="shared" si="205"/>
        <v>Enter value</v>
      </c>
      <c r="I521" s="55" t="str">
        <f t="shared" si="204"/>
        <v>Enter value</v>
      </c>
      <c r="J521" s="56" t="str">
        <f t="shared" si="190"/>
        <v>Enter value</v>
      </c>
      <c r="K521" s="56" t="str">
        <f t="shared" si="191"/>
        <v>Enter value</v>
      </c>
      <c r="L521" s="57" t="str">
        <f t="shared" si="192"/>
        <v>Enter value</v>
      </c>
      <c r="M521" s="57" t="str">
        <f t="shared" si="193"/>
        <v>Enter value</v>
      </c>
      <c r="N521" s="55" t="str">
        <f t="shared" si="194"/>
        <v>Enter value</v>
      </c>
      <c r="O521" s="55" t="str">
        <f t="shared" si="195"/>
        <v>Enter value</v>
      </c>
      <c r="P521" s="55" t="str">
        <f t="shared" si="206"/>
        <v>Enter value</v>
      </c>
      <c r="Q521" s="56" t="str">
        <f t="shared" si="196"/>
        <v>Enter value</v>
      </c>
      <c r="R521" s="57" t="str">
        <f t="shared" si="207"/>
        <v>Enter value</v>
      </c>
      <c r="S521" s="58" t="str">
        <f t="shared" si="197"/>
        <v>Enter value</v>
      </c>
      <c r="T521" s="55" t="str">
        <f t="shared" si="212"/>
        <v>Enter value</v>
      </c>
      <c r="U521" s="56" t="str">
        <f t="shared" si="198"/>
        <v>Enter value</v>
      </c>
      <c r="V521" s="57" t="str">
        <f t="shared" si="199"/>
        <v>Enter value</v>
      </c>
      <c r="W521" s="55" t="str">
        <f t="shared" si="208"/>
        <v>Enter value</v>
      </c>
      <c r="X521" s="55" t="str">
        <f t="shared" si="208"/>
        <v>Enter value</v>
      </c>
      <c r="Y521" s="57" t="str">
        <f t="shared" si="209"/>
        <v>Enter value</v>
      </c>
      <c r="Z521" s="55" t="str">
        <f t="shared" si="208"/>
        <v>Enter value</v>
      </c>
      <c r="AA521" s="57" t="str">
        <f t="shared" si="200"/>
        <v>Enter value</v>
      </c>
      <c r="AB521" s="55" t="str">
        <f t="shared" si="201"/>
        <v>Enter value</v>
      </c>
      <c r="AC521" s="55" t="str">
        <f t="shared" si="202"/>
        <v>Enter value</v>
      </c>
      <c r="AD521" s="70" t="str">
        <f t="shared" si="210"/>
        <v>Do not enter value here</v>
      </c>
      <c r="AE521" s="70" t="str">
        <f>IF(OR(H521="Enter Value",H521="Leave Blank"),"Do not enter value here",IF(G521="1 - Low",VLOOKUP(B521,'Rent Limts'!$D$14:$L$20,8,FALSE),IF(G521="2 - High",VLOOKUP(B521,'Rent Limts'!$D$14:$I$20,6,FALSE),IF(D521="HCD",VLOOKUP(B521,'Rent Limts'!$D$2:$S$7,MATCH(H521,'Rent Limts'!$D$1:$S$1,0),0),VLOOKUP(B521,'Rent Limts'!$D$8:$S$13,MATCH(H521,'Rent Limts'!$D$1:$S$1,0),0)))))</f>
        <v>Do not enter value here</v>
      </c>
      <c r="AF521" s="71" t="str">
        <f t="shared" si="213"/>
        <v>Do not enter value here</v>
      </c>
      <c r="AG521" s="70" t="str">
        <f>IF(OR(H521="Enter Value",H521="Leave Blank"),"Do not enter value here",IF(G521="1 - Low",VLOOKUP(B521,'Income Limit'!$D$14:$L$20,8,FALSE),IF(G521="2 - High",VLOOKUP(B521,'Income Limit'!$D$14:$I$20,6,FALSE),IF(D521="HCD",VLOOKUP(B521,'Income Limit'!$D$2:$S$7,MATCH(H521,'Income Limit'!$D$1:$S$1,0),0),VLOOKUP(B521,'Income Limit'!$D$8:$S$13,MATCH(H521,'Income Limit'!$D$1:$S$1,0),0)))))</f>
        <v>Do not enter value here</v>
      </c>
      <c r="AH521" s="72" t="str">
        <f t="shared" si="211"/>
        <v>Do not enter value here</v>
      </c>
    </row>
    <row r="522" spans="1:34" ht="43.2">
      <c r="A522" s="65"/>
      <c r="B522" s="65"/>
      <c r="C522" s="65"/>
      <c r="D522" s="65"/>
      <c r="E522" s="55" t="s">
        <v>53</v>
      </c>
      <c r="F522" s="55" t="str">
        <f t="shared" si="203"/>
        <v>Enter value</v>
      </c>
      <c r="G522" s="55" t="str">
        <f t="shared" si="204"/>
        <v>Enter value</v>
      </c>
      <c r="H522" s="58" t="str">
        <f t="shared" si="205"/>
        <v>Enter value</v>
      </c>
      <c r="I522" s="55" t="str">
        <f t="shared" si="204"/>
        <v>Enter value</v>
      </c>
      <c r="J522" s="56" t="str">
        <f t="shared" si="190"/>
        <v>Enter value</v>
      </c>
      <c r="K522" s="56" t="str">
        <f t="shared" si="191"/>
        <v>Enter value</v>
      </c>
      <c r="L522" s="57" t="str">
        <f t="shared" si="192"/>
        <v>Enter value</v>
      </c>
      <c r="M522" s="57" t="str">
        <f t="shared" si="193"/>
        <v>Enter value</v>
      </c>
      <c r="N522" s="55" t="str">
        <f t="shared" si="194"/>
        <v>Enter value</v>
      </c>
      <c r="O522" s="55" t="str">
        <f t="shared" si="195"/>
        <v>Enter value</v>
      </c>
      <c r="P522" s="55" t="str">
        <f t="shared" si="206"/>
        <v>Enter value</v>
      </c>
      <c r="Q522" s="56" t="str">
        <f t="shared" si="196"/>
        <v>Enter value</v>
      </c>
      <c r="R522" s="57" t="str">
        <f t="shared" si="207"/>
        <v>Enter value</v>
      </c>
      <c r="S522" s="58" t="str">
        <f t="shared" si="197"/>
        <v>Enter value</v>
      </c>
      <c r="T522" s="55" t="str">
        <f t="shared" si="212"/>
        <v>Enter value</v>
      </c>
      <c r="U522" s="56" t="str">
        <f t="shared" si="198"/>
        <v>Enter value</v>
      </c>
      <c r="V522" s="57" t="str">
        <f t="shared" si="199"/>
        <v>Enter value</v>
      </c>
      <c r="W522" s="55" t="str">
        <f t="shared" si="208"/>
        <v>Enter value</v>
      </c>
      <c r="X522" s="55" t="str">
        <f t="shared" si="208"/>
        <v>Enter value</v>
      </c>
      <c r="Y522" s="57" t="str">
        <f t="shared" si="209"/>
        <v>Enter value</v>
      </c>
      <c r="Z522" s="55" t="str">
        <f t="shared" si="208"/>
        <v>Enter value</v>
      </c>
      <c r="AA522" s="57" t="str">
        <f t="shared" si="200"/>
        <v>Enter value</v>
      </c>
      <c r="AB522" s="55" t="str">
        <f t="shared" si="201"/>
        <v>Enter value</v>
      </c>
      <c r="AC522" s="55" t="str">
        <f t="shared" si="202"/>
        <v>Enter value</v>
      </c>
      <c r="AD522" s="70" t="str">
        <f t="shared" si="210"/>
        <v>Do not enter value here</v>
      </c>
      <c r="AE522" s="70" t="str">
        <f>IF(OR(H522="Enter Value",H522="Leave Blank"),"Do not enter value here",IF(G522="1 - Low",VLOOKUP(B522,'Rent Limts'!$D$14:$L$20,8,FALSE),IF(G522="2 - High",VLOOKUP(B522,'Rent Limts'!$D$14:$I$20,6,FALSE),IF(D522="HCD",VLOOKUP(B522,'Rent Limts'!$D$2:$S$7,MATCH(H522,'Rent Limts'!$D$1:$S$1,0),0),VLOOKUP(B522,'Rent Limts'!$D$8:$S$13,MATCH(H522,'Rent Limts'!$D$1:$S$1,0),0)))))</f>
        <v>Do not enter value here</v>
      </c>
      <c r="AF522" s="71" t="str">
        <f t="shared" si="213"/>
        <v>Do not enter value here</v>
      </c>
      <c r="AG522" s="70" t="str">
        <f>IF(OR(H522="Enter Value",H522="Leave Blank"),"Do not enter value here",IF(G522="1 - Low",VLOOKUP(B522,'Income Limit'!$D$14:$L$20,8,FALSE),IF(G522="2 - High",VLOOKUP(B522,'Income Limit'!$D$14:$I$20,6,FALSE),IF(D522="HCD",VLOOKUP(B522,'Income Limit'!$D$2:$S$7,MATCH(H522,'Income Limit'!$D$1:$S$1,0),0),VLOOKUP(B522,'Income Limit'!$D$8:$S$13,MATCH(H522,'Income Limit'!$D$1:$S$1,0),0)))))</f>
        <v>Do not enter value here</v>
      </c>
      <c r="AH522" s="72" t="str">
        <f t="shared" si="211"/>
        <v>Do not enter value here</v>
      </c>
    </row>
    <row r="523" spans="1:34" ht="43.2">
      <c r="A523" s="65"/>
      <c r="B523" s="65"/>
      <c r="C523" s="65"/>
      <c r="D523" s="65"/>
      <c r="E523" s="55" t="s">
        <v>53</v>
      </c>
      <c r="F523" s="55" t="str">
        <f t="shared" si="203"/>
        <v>Enter value</v>
      </c>
      <c r="G523" s="55" t="str">
        <f t="shared" si="204"/>
        <v>Enter value</v>
      </c>
      <c r="H523" s="58" t="str">
        <f t="shared" si="205"/>
        <v>Enter value</v>
      </c>
      <c r="I523" s="55" t="str">
        <f t="shared" si="204"/>
        <v>Enter value</v>
      </c>
      <c r="J523" s="56" t="str">
        <f t="shared" si="190"/>
        <v>Enter value</v>
      </c>
      <c r="K523" s="56" t="str">
        <f t="shared" si="191"/>
        <v>Enter value</v>
      </c>
      <c r="L523" s="57" t="str">
        <f t="shared" si="192"/>
        <v>Enter value</v>
      </c>
      <c r="M523" s="57" t="str">
        <f t="shared" si="193"/>
        <v>Enter value</v>
      </c>
      <c r="N523" s="55" t="str">
        <f t="shared" si="194"/>
        <v>Enter value</v>
      </c>
      <c r="O523" s="55" t="str">
        <f t="shared" si="195"/>
        <v>Enter value</v>
      </c>
      <c r="P523" s="55" t="str">
        <f t="shared" si="206"/>
        <v>Enter value</v>
      </c>
      <c r="Q523" s="56" t="str">
        <f t="shared" si="196"/>
        <v>Enter value</v>
      </c>
      <c r="R523" s="57" t="str">
        <f t="shared" si="207"/>
        <v>Enter value</v>
      </c>
      <c r="S523" s="58" t="str">
        <f t="shared" si="197"/>
        <v>Enter value</v>
      </c>
      <c r="T523" s="55" t="str">
        <f t="shared" si="212"/>
        <v>Enter value</v>
      </c>
      <c r="U523" s="56" t="str">
        <f t="shared" si="198"/>
        <v>Enter value</v>
      </c>
      <c r="V523" s="57" t="str">
        <f t="shared" si="199"/>
        <v>Enter value</v>
      </c>
      <c r="W523" s="55" t="str">
        <f t="shared" si="208"/>
        <v>Enter value</v>
      </c>
      <c r="X523" s="55" t="str">
        <f t="shared" si="208"/>
        <v>Enter value</v>
      </c>
      <c r="Y523" s="57" t="str">
        <f t="shared" si="209"/>
        <v>Enter value</v>
      </c>
      <c r="Z523" s="55" t="str">
        <f t="shared" si="208"/>
        <v>Enter value</v>
      </c>
      <c r="AA523" s="57" t="str">
        <f t="shared" si="200"/>
        <v>Enter value</v>
      </c>
      <c r="AB523" s="55" t="str">
        <f t="shared" si="201"/>
        <v>Enter value</v>
      </c>
      <c r="AC523" s="55" t="str">
        <f t="shared" si="202"/>
        <v>Enter value</v>
      </c>
      <c r="AD523" s="70" t="str">
        <f t="shared" si="210"/>
        <v>Do not enter value here</v>
      </c>
      <c r="AE523" s="70" t="str">
        <f>IF(OR(H523="Enter Value",H523="Leave Blank"),"Do not enter value here",IF(G523="1 - Low",VLOOKUP(B523,'Rent Limts'!$D$14:$L$20,8,FALSE),IF(G523="2 - High",VLOOKUP(B523,'Rent Limts'!$D$14:$I$20,6,FALSE),IF(D523="HCD",VLOOKUP(B523,'Rent Limts'!$D$2:$S$7,MATCH(H523,'Rent Limts'!$D$1:$S$1,0),0),VLOOKUP(B523,'Rent Limts'!$D$8:$S$13,MATCH(H523,'Rent Limts'!$D$1:$S$1,0),0)))))</f>
        <v>Do not enter value here</v>
      </c>
      <c r="AF523" s="71" t="str">
        <f t="shared" si="213"/>
        <v>Do not enter value here</v>
      </c>
      <c r="AG523" s="70" t="str">
        <f>IF(OR(H523="Enter Value",H523="Leave Blank"),"Do not enter value here",IF(G523="1 - Low",VLOOKUP(B523,'Income Limit'!$D$14:$L$20,8,FALSE),IF(G523="2 - High",VLOOKUP(B523,'Income Limit'!$D$14:$I$20,6,FALSE),IF(D523="HCD",VLOOKUP(B523,'Income Limit'!$D$2:$S$7,MATCH(H523,'Income Limit'!$D$1:$S$1,0),0),VLOOKUP(B523,'Income Limit'!$D$8:$S$13,MATCH(H523,'Income Limit'!$D$1:$S$1,0),0)))))</f>
        <v>Do not enter value here</v>
      </c>
      <c r="AH523" s="72" t="str">
        <f t="shared" si="211"/>
        <v>Do not enter value here</v>
      </c>
    </row>
    <row r="524" spans="1:34" ht="43.2">
      <c r="A524" s="65"/>
      <c r="B524" s="65"/>
      <c r="C524" s="65"/>
      <c r="D524" s="65"/>
      <c r="E524" s="55" t="s">
        <v>53</v>
      </c>
      <c r="F524" s="55" t="str">
        <f t="shared" si="203"/>
        <v>Enter value</v>
      </c>
      <c r="G524" s="55" t="str">
        <f t="shared" si="204"/>
        <v>Enter value</v>
      </c>
      <c r="H524" s="58" t="str">
        <f t="shared" si="205"/>
        <v>Enter value</v>
      </c>
      <c r="I524" s="55" t="str">
        <f t="shared" si="204"/>
        <v>Enter value</v>
      </c>
      <c r="J524" s="56" t="str">
        <f t="shared" si="190"/>
        <v>Enter value</v>
      </c>
      <c r="K524" s="56" t="str">
        <f t="shared" si="191"/>
        <v>Enter value</v>
      </c>
      <c r="L524" s="57" t="str">
        <f t="shared" si="192"/>
        <v>Enter value</v>
      </c>
      <c r="M524" s="57" t="str">
        <f t="shared" si="193"/>
        <v>Enter value</v>
      </c>
      <c r="N524" s="55" t="str">
        <f t="shared" si="194"/>
        <v>Enter value</v>
      </c>
      <c r="O524" s="55" t="str">
        <f t="shared" si="195"/>
        <v>Enter value</v>
      </c>
      <c r="P524" s="55" t="str">
        <f t="shared" si="206"/>
        <v>Enter value</v>
      </c>
      <c r="Q524" s="56" t="str">
        <f t="shared" si="196"/>
        <v>Enter value</v>
      </c>
      <c r="R524" s="57" t="str">
        <f t="shared" si="207"/>
        <v>Enter value</v>
      </c>
      <c r="S524" s="58" t="str">
        <f t="shared" si="197"/>
        <v>Enter value</v>
      </c>
      <c r="T524" s="55" t="str">
        <f t="shared" si="212"/>
        <v>Enter value</v>
      </c>
      <c r="U524" s="56" t="str">
        <f t="shared" si="198"/>
        <v>Enter value</v>
      </c>
      <c r="V524" s="57" t="str">
        <f t="shared" si="199"/>
        <v>Enter value</v>
      </c>
      <c r="W524" s="55" t="str">
        <f t="shared" si="208"/>
        <v>Enter value</v>
      </c>
      <c r="X524" s="55" t="str">
        <f t="shared" si="208"/>
        <v>Enter value</v>
      </c>
      <c r="Y524" s="57" t="str">
        <f t="shared" si="209"/>
        <v>Enter value</v>
      </c>
      <c r="Z524" s="55" t="str">
        <f t="shared" si="208"/>
        <v>Enter value</v>
      </c>
      <c r="AA524" s="57" t="str">
        <f t="shared" si="200"/>
        <v>Enter value</v>
      </c>
      <c r="AB524" s="55" t="str">
        <f t="shared" si="201"/>
        <v>Enter value</v>
      </c>
      <c r="AC524" s="55" t="str">
        <f t="shared" si="202"/>
        <v>Enter value</v>
      </c>
      <c r="AD524" s="70" t="str">
        <f t="shared" si="210"/>
        <v>Do not enter value here</v>
      </c>
      <c r="AE524" s="70" t="str">
        <f>IF(OR(H524="Enter Value",H524="Leave Blank"),"Do not enter value here",IF(G524="1 - Low",VLOOKUP(B524,'Rent Limts'!$D$14:$L$20,8,FALSE),IF(G524="2 - High",VLOOKUP(B524,'Rent Limts'!$D$14:$I$20,6,FALSE),IF(D524="HCD",VLOOKUP(B524,'Rent Limts'!$D$2:$S$7,MATCH(H524,'Rent Limts'!$D$1:$S$1,0),0),VLOOKUP(B524,'Rent Limts'!$D$8:$S$13,MATCH(H524,'Rent Limts'!$D$1:$S$1,0),0)))))</f>
        <v>Do not enter value here</v>
      </c>
      <c r="AF524" s="71" t="str">
        <f t="shared" si="213"/>
        <v>Do not enter value here</v>
      </c>
      <c r="AG524" s="70" t="str">
        <f>IF(OR(H524="Enter Value",H524="Leave Blank"),"Do not enter value here",IF(G524="1 - Low",VLOOKUP(B524,'Income Limit'!$D$14:$L$20,8,FALSE),IF(G524="2 - High",VLOOKUP(B524,'Income Limit'!$D$14:$I$20,6,FALSE),IF(D524="HCD",VLOOKUP(B524,'Income Limit'!$D$2:$S$7,MATCH(H524,'Income Limit'!$D$1:$S$1,0),0),VLOOKUP(B524,'Income Limit'!$D$8:$S$13,MATCH(H524,'Income Limit'!$D$1:$S$1,0),0)))))</f>
        <v>Do not enter value here</v>
      </c>
      <c r="AH524" s="72" t="str">
        <f t="shared" si="211"/>
        <v>Do not enter value here</v>
      </c>
    </row>
    <row r="525" spans="1:34" ht="43.2">
      <c r="A525" s="65"/>
      <c r="B525" s="65"/>
      <c r="C525" s="65"/>
      <c r="D525" s="65"/>
      <c r="E525" s="55" t="s">
        <v>53</v>
      </c>
      <c r="F525" s="55" t="str">
        <f t="shared" si="203"/>
        <v>Enter value</v>
      </c>
      <c r="G525" s="55" t="str">
        <f t="shared" si="204"/>
        <v>Enter value</v>
      </c>
      <c r="H525" s="58" t="str">
        <f t="shared" si="205"/>
        <v>Enter value</v>
      </c>
      <c r="I525" s="55" t="str">
        <f t="shared" si="204"/>
        <v>Enter value</v>
      </c>
      <c r="J525" s="56" t="str">
        <f t="shared" si="190"/>
        <v>Enter value</v>
      </c>
      <c r="K525" s="56" t="str">
        <f t="shared" si="191"/>
        <v>Enter value</v>
      </c>
      <c r="L525" s="57" t="str">
        <f t="shared" si="192"/>
        <v>Enter value</v>
      </c>
      <c r="M525" s="57" t="str">
        <f t="shared" si="193"/>
        <v>Enter value</v>
      </c>
      <c r="N525" s="55" t="str">
        <f t="shared" si="194"/>
        <v>Enter value</v>
      </c>
      <c r="O525" s="55" t="str">
        <f t="shared" si="195"/>
        <v>Enter value</v>
      </c>
      <c r="P525" s="55" t="str">
        <f t="shared" si="206"/>
        <v>Enter value</v>
      </c>
      <c r="Q525" s="56" t="str">
        <f t="shared" si="196"/>
        <v>Enter value</v>
      </c>
      <c r="R525" s="57" t="str">
        <f t="shared" si="207"/>
        <v>Enter value</v>
      </c>
      <c r="S525" s="58" t="str">
        <f t="shared" si="197"/>
        <v>Enter value</v>
      </c>
      <c r="T525" s="55" t="str">
        <f t="shared" si="212"/>
        <v>Enter value</v>
      </c>
      <c r="U525" s="56" t="str">
        <f t="shared" si="198"/>
        <v>Enter value</v>
      </c>
      <c r="V525" s="57" t="str">
        <f t="shared" si="199"/>
        <v>Enter value</v>
      </c>
      <c r="W525" s="55" t="str">
        <f t="shared" si="208"/>
        <v>Enter value</v>
      </c>
      <c r="X525" s="55" t="str">
        <f t="shared" si="208"/>
        <v>Enter value</v>
      </c>
      <c r="Y525" s="57" t="str">
        <f t="shared" si="209"/>
        <v>Enter value</v>
      </c>
      <c r="Z525" s="55" t="str">
        <f t="shared" si="208"/>
        <v>Enter value</v>
      </c>
      <c r="AA525" s="57" t="str">
        <f t="shared" si="200"/>
        <v>Enter value</v>
      </c>
      <c r="AB525" s="55" t="str">
        <f t="shared" si="201"/>
        <v>Enter value</v>
      </c>
      <c r="AC525" s="55" t="str">
        <f t="shared" si="202"/>
        <v>Enter value</v>
      </c>
      <c r="AD525" s="70" t="str">
        <f t="shared" si="210"/>
        <v>Do not enter value here</v>
      </c>
      <c r="AE525" s="70" t="str">
        <f>IF(OR(H525="Enter Value",H525="Leave Blank"),"Do not enter value here",IF(G525="1 - Low",VLOOKUP(B525,'Rent Limts'!$D$14:$L$20,8,FALSE),IF(G525="2 - High",VLOOKUP(B525,'Rent Limts'!$D$14:$I$20,6,FALSE),IF(D525="HCD",VLOOKUP(B525,'Rent Limts'!$D$2:$S$7,MATCH(H525,'Rent Limts'!$D$1:$S$1,0),0),VLOOKUP(B525,'Rent Limts'!$D$8:$S$13,MATCH(H525,'Rent Limts'!$D$1:$S$1,0),0)))))</f>
        <v>Do not enter value here</v>
      </c>
      <c r="AF525" s="71" t="str">
        <f t="shared" si="213"/>
        <v>Do not enter value here</v>
      </c>
      <c r="AG525" s="70" t="str">
        <f>IF(OR(H525="Enter Value",H525="Leave Blank"),"Do not enter value here",IF(G525="1 - Low",VLOOKUP(B525,'Income Limit'!$D$14:$L$20,8,FALSE),IF(G525="2 - High",VLOOKUP(B525,'Income Limit'!$D$14:$I$20,6,FALSE),IF(D525="HCD",VLOOKUP(B525,'Income Limit'!$D$2:$S$7,MATCH(H525,'Income Limit'!$D$1:$S$1,0),0),VLOOKUP(B525,'Income Limit'!$D$8:$S$13,MATCH(H525,'Income Limit'!$D$1:$S$1,0),0)))))</f>
        <v>Do not enter value here</v>
      </c>
      <c r="AH525" s="72" t="str">
        <f t="shared" si="211"/>
        <v>Do not enter value here</v>
      </c>
    </row>
    <row r="526" spans="1:34" ht="43.2">
      <c r="A526" s="65"/>
      <c r="B526" s="65"/>
      <c r="C526" s="65"/>
      <c r="D526" s="65"/>
      <c r="E526" s="55" t="s">
        <v>53</v>
      </c>
      <c r="F526" s="55" t="str">
        <f t="shared" si="203"/>
        <v>Enter value</v>
      </c>
      <c r="G526" s="55" t="str">
        <f t="shared" si="204"/>
        <v>Enter value</v>
      </c>
      <c r="H526" s="58" t="str">
        <f t="shared" si="205"/>
        <v>Enter value</v>
      </c>
      <c r="I526" s="55" t="str">
        <f t="shared" si="204"/>
        <v>Enter value</v>
      </c>
      <c r="J526" s="56" t="str">
        <f t="shared" si="190"/>
        <v>Enter value</v>
      </c>
      <c r="K526" s="56" t="str">
        <f t="shared" si="191"/>
        <v>Enter value</v>
      </c>
      <c r="L526" s="57" t="str">
        <f t="shared" si="192"/>
        <v>Enter value</v>
      </c>
      <c r="M526" s="57" t="str">
        <f t="shared" si="193"/>
        <v>Enter value</v>
      </c>
      <c r="N526" s="55" t="str">
        <f t="shared" si="194"/>
        <v>Enter value</v>
      </c>
      <c r="O526" s="55" t="str">
        <f t="shared" si="195"/>
        <v>Enter value</v>
      </c>
      <c r="P526" s="55" t="str">
        <f t="shared" si="206"/>
        <v>Enter value</v>
      </c>
      <c r="Q526" s="56" t="str">
        <f t="shared" si="196"/>
        <v>Enter value</v>
      </c>
      <c r="R526" s="57" t="str">
        <f t="shared" si="207"/>
        <v>Enter value</v>
      </c>
      <c r="S526" s="58" t="str">
        <f t="shared" si="197"/>
        <v>Enter value</v>
      </c>
      <c r="T526" s="55" t="str">
        <f t="shared" si="212"/>
        <v>Enter value</v>
      </c>
      <c r="U526" s="56" t="str">
        <f t="shared" si="198"/>
        <v>Enter value</v>
      </c>
      <c r="V526" s="57" t="str">
        <f t="shared" si="199"/>
        <v>Enter value</v>
      </c>
      <c r="W526" s="55" t="str">
        <f t="shared" si="208"/>
        <v>Enter value</v>
      </c>
      <c r="X526" s="55" t="str">
        <f t="shared" si="208"/>
        <v>Enter value</v>
      </c>
      <c r="Y526" s="57" t="str">
        <f t="shared" si="209"/>
        <v>Enter value</v>
      </c>
      <c r="Z526" s="55" t="str">
        <f t="shared" si="208"/>
        <v>Enter value</v>
      </c>
      <c r="AA526" s="57" t="str">
        <f t="shared" si="200"/>
        <v>Enter value</v>
      </c>
      <c r="AB526" s="55" t="str">
        <f t="shared" si="201"/>
        <v>Enter value</v>
      </c>
      <c r="AC526" s="55" t="str">
        <f t="shared" si="202"/>
        <v>Enter value</v>
      </c>
      <c r="AD526" s="70" t="str">
        <f t="shared" si="210"/>
        <v>Do not enter value here</v>
      </c>
      <c r="AE526" s="70" t="str">
        <f>IF(OR(H526="Enter Value",H526="Leave Blank"),"Do not enter value here",IF(G526="1 - Low",VLOOKUP(B526,'Rent Limts'!$D$14:$L$20,8,FALSE),IF(G526="2 - High",VLOOKUP(B526,'Rent Limts'!$D$14:$I$20,6,FALSE),IF(D526="HCD",VLOOKUP(B526,'Rent Limts'!$D$2:$S$7,MATCH(H526,'Rent Limts'!$D$1:$S$1,0),0),VLOOKUP(B526,'Rent Limts'!$D$8:$S$13,MATCH(H526,'Rent Limts'!$D$1:$S$1,0),0)))))</f>
        <v>Do not enter value here</v>
      </c>
      <c r="AF526" s="71" t="str">
        <f t="shared" si="213"/>
        <v>Do not enter value here</v>
      </c>
      <c r="AG526" s="70" t="str">
        <f>IF(OR(H526="Enter Value",H526="Leave Blank"),"Do not enter value here",IF(G526="1 - Low",VLOOKUP(B526,'Income Limit'!$D$14:$L$20,8,FALSE),IF(G526="2 - High",VLOOKUP(B526,'Income Limit'!$D$14:$I$20,6,FALSE),IF(D526="HCD",VLOOKUP(B526,'Income Limit'!$D$2:$S$7,MATCH(H526,'Income Limit'!$D$1:$S$1,0),0),VLOOKUP(B526,'Income Limit'!$D$8:$S$13,MATCH(H526,'Income Limit'!$D$1:$S$1,0),0)))))</f>
        <v>Do not enter value here</v>
      </c>
      <c r="AH526" s="72" t="str">
        <f t="shared" si="211"/>
        <v>Do not enter value here</v>
      </c>
    </row>
    <row r="527" spans="1:34" ht="43.2">
      <c r="A527" s="65"/>
      <c r="B527" s="65"/>
      <c r="C527" s="65"/>
      <c r="D527" s="65"/>
      <c r="E527" s="55" t="s">
        <v>53</v>
      </c>
      <c r="F527" s="55" t="str">
        <f t="shared" si="203"/>
        <v>Enter value</v>
      </c>
      <c r="G527" s="55" t="str">
        <f t="shared" si="204"/>
        <v>Enter value</v>
      </c>
      <c r="H527" s="58" t="str">
        <f t="shared" si="205"/>
        <v>Enter value</v>
      </c>
      <c r="I527" s="55" t="str">
        <f t="shared" si="204"/>
        <v>Enter value</v>
      </c>
      <c r="J527" s="56" t="str">
        <f t="shared" si="190"/>
        <v>Enter value</v>
      </c>
      <c r="K527" s="56" t="str">
        <f t="shared" si="191"/>
        <v>Enter value</v>
      </c>
      <c r="L527" s="57" t="str">
        <f t="shared" si="192"/>
        <v>Enter value</v>
      </c>
      <c r="M527" s="57" t="str">
        <f t="shared" si="193"/>
        <v>Enter value</v>
      </c>
      <c r="N527" s="55" t="str">
        <f t="shared" si="194"/>
        <v>Enter value</v>
      </c>
      <c r="O527" s="55" t="str">
        <f t="shared" si="195"/>
        <v>Enter value</v>
      </c>
      <c r="P527" s="55" t="str">
        <f t="shared" si="206"/>
        <v>Enter value</v>
      </c>
      <c r="Q527" s="56" t="str">
        <f t="shared" si="196"/>
        <v>Enter value</v>
      </c>
      <c r="R527" s="57" t="str">
        <f t="shared" si="207"/>
        <v>Enter value</v>
      </c>
      <c r="S527" s="58" t="str">
        <f t="shared" si="197"/>
        <v>Enter value</v>
      </c>
      <c r="T527" s="55" t="str">
        <f t="shared" si="212"/>
        <v>Enter value</v>
      </c>
      <c r="U527" s="56" t="str">
        <f t="shared" si="198"/>
        <v>Enter value</v>
      </c>
      <c r="V527" s="57" t="str">
        <f t="shared" si="199"/>
        <v>Enter value</v>
      </c>
      <c r="W527" s="55" t="str">
        <f t="shared" si="208"/>
        <v>Enter value</v>
      </c>
      <c r="X527" s="55" t="str">
        <f t="shared" si="208"/>
        <v>Enter value</v>
      </c>
      <c r="Y527" s="57" t="str">
        <f t="shared" si="209"/>
        <v>Enter value</v>
      </c>
      <c r="Z527" s="55" t="str">
        <f t="shared" si="208"/>
        <v>Enter value</v>
      </c>
      <c r="AA527" s="57" t="str">
        <f t="shared" si="200"/>
        <v>Enter value</v>
      </c>
      <c r="AB527" s="55" t="str">
        <f t="shared" si="201"/>
        <v>Enter value</v>
      </c>
      <c r="AC527" s="55" t="str">
        <f t="shared" si="202"/>
        <v>Enter value</v>
      </c>
      <c r="AD527" s="70" t="str">
        <f t="shared" si="210"/>
        <v>Do not enter value here</v>
      </c>
      <c r="AE527" s="70" t="str">
        <f>IF(OR(H527="Enter Value",H527="Leave Blank"),"Do not enter value here",IF(G527="1 - Low",VLOOKUP(B527,'Rent Limts'!$D$14:$L$20,8,FALSE),IF(G527="2 - High",VLOOKUP(B527,'Rent Limts'!$D$14:$I$20,6,FALSE),IF(D527="HCD",VLOOKUP(B527,'Rent Limts'!$D$2:$S$7,MATCH(H527,'Rent Limts'!$D$1:$S$1,0),0),VLOOKUP(B527,'Rent Limts'!$D$8:$S$13,MATCH(H527,'Rent Limts'!$D$1:$S$1,0),0)))))</f>
        <v>Do not enter value here</v>
      </c>
      <c r="AF527" s="71" t="str">
        <f t="shared" si="213"/>
        <v>Do not enter value here</v>
      </c>
      <c r="AG527" s="70" t="str">
        <f>IF(OR(H527="Enter Value",H527="Leave Blank"),"Do not enter value here",IF(G527="1 - Low",VLOOKUP(B527,'Income Limit'!$D$14:$L$20,8,FALSE),IF(G527="2 - High",VLOOKUP(B527,'Income Limit'!$D$14:$I$20,6,FALSE),IF(D527="HCD",VLOOKUP(B527,'Income Limit'!$D$2:$S$7,MATCH(H527,'Income Limit'!$D$1:$S$1,0),0),VLOOKUP(B527,'Income Limit'!$D$8:$S$13,MATCH(H527,'Income Limit'!$D$1:$S$1,0),0)))))</f>
        <v>Do not enter value here</v>
      </c>
      <c r="AH527" s="72" t="str">
        <f t="shared" si="211"/>
        <v>Do not enter value here</v>
      </c>
    </row>
    <row r="528" spans="1:34" ht="43.2">
      <c r="A528" s="65"/>
      <c r="B528" s="65"/>
      <c r="C528" s="65"/>
      <c r="D528" s="65"/>
      <c r="E528" s="55" t="s">
        <v>53</v>
      </c>
      <c r="F528" s="55" t="str">
        <f t="shared" si="203"/>
        <v>Enter value</v>
      </c>
      <c r="G528" s="55" t="str">
        <f t="shared" si="204"/>
        <v>Enter value</v>
      </c>
      <c r="H528" s="58" t="str">
        <f t="shared" si="205"/>
        <v>Enter value</v>
      </c>
      <c r="I528" s="55" t="str">
        <f t="shared" si="204"/>
        <v>Enter value</v>
      </c>
      <c r="J528" s="56" t="str">
        <f t="shared" si="190"/>
        <v>Enter value</v>
      </c>
      <c r="K528" s="56" t="str">
        <f t="shared" si="191"/>
        <v>Enter value</v>
      </c>
      <c r="L528" s="57" t="str">
        <f t="shared" si="192"/>
        <v>Enter value</v>
      </c>
      <c r="M528" s="57" t="str">
        <f t="shared" si="193"/>
        <v>Enter value</v>
      </c>
      <c r="N528" s="55" t="str">
        <f t="shared" si="194"/>
        <v>Enter value</v>
      </c>
      <c r="O528" s="55" t="str">
        <f t="shared" si="195"/>
        <v>Enter value</v>
      </c>
      <c r="P528" s="55" t="str">
        <f t="shared" si="206"/>
        <v>Enter value</v>
      </c>
      <c r="Q528" s="56" t="str">
        <f t="shared" si="196"/>
        <v>Enter value</v>
      </c>
      <c r="R528" s="57" t="str">
        <f t="shared" si="207"/>
        <v>Enter value</v>
      </c>
      <c r="S528" s="58" t="str">
        <f t="shared" si="197"/>
        <v>Enter value</v>
      </c>
      <c r="T528" s="55" t="str">
        <f t="shared" si="212"/>
        <v>Enter value</v>
      </c>
      <c r="U528" s="56" t="str">
        <f t="shared" si="198"/>
        <v>Enter value</v>
      </c>
      <c r="V528" s="57" t="str">
        <f t="shared" si="199"/>
        <v>Enter value</v>
      </c>
      <c r="W528" s="55" t="str">
        <f t="shared" si="208"/>
        <v>Enter value</v>
      </c>
      <c r="X528" s="55" t="str">
        <f t="shared" si="208"/>
        <v>Enter value</v>
      </c>
      <c r="Y528" s="57" t="str">
        <f t="shared" si="209"/>
        <v>Enter value</v>
      </c>
      <c r="Z528" s="55" t="str">
        <f t="shared" si="208"/>
        <v>Enter value</v>
      </c>
      <c r="AA528" s="57" t="str">
        <f t="shared" si="200"/>
        <v>Enter value</v>
      </c>
      <c r="AB528" s="55" t="str">
        <f t="shared" si="201"/>
        <v>Enter value</v>
      </c>
      <c r="AC528" s="55" t="str">
        <f t="shared" si="202"/>
        <v>Enter value</v>
      </c>
      <c r="AD528" s="70" t="str">
        <f t="shared" si="210"/>
        <v>Do not enter value here</v>
      </c>
      <c r="AE528" s="70" t="str">
        <f>IF(OR(H528="Enter Value",H528="Leave Blank"),"Do not enter value here",IF(G528="1 - Low",VLOOKUP(B528,'Rent Limts'!$D$14:$L$20,8,FALSE),IF(G528="2 - High",VLOOKUP(B528,'Rent Limts'!$D$14:$I$20,6,FALSE),IF(D528="HCD",VLOOKUP(B528,'Rent Limts'!$D$2:$S$7,MATCH(H528,'Rent Limts'!$D$1:$S$1,0),0),VLOOKUP(B528,'Rent Limts'!$D$8:$S$13,MATCH(H528,'Rent Limts'!$D$1:$S$1,0),0)))))</f>
        <v>Do not enter value here</v>
      </c>
      <c r="AF528" s="71" t="str">
        <f t="shared" si="213"/>
        <v>Do not enter value here</v>
      </c>
      <c r="AG528" s="70" t="str">
        <f>IF(OR(H528="Enter Value",H528="Leave Blank"),"Do not enter value here",IF(G528="1 - Low",VLOOKUP(B528,'Income Limit'!$D$14:$L$20,8,FALSE),IF(G528="2 - High",VLOOKUP(B528,'Income Limit'!$D$14:$I$20,6,FALSE),IF(D528="HCD",VLOOKUP(B528,'Income Limit'!$D$2:$S$7,MATCH(H528,'Income Limit'!$D$1:$S$1,0),0),VLOOKUP(B528,'Income Limit'!$D$8:$S$13,MATCH(H528,'Income Limit'!$D$1:$S$1,0),0)))))</f>
        <v>Do not enter value here</v>
      </c>
      <c r="AH528" s="72" t="str">
        <f t="shared" si="211"/>
        <v>Do not enter value here</v>
      </c>
    </row>
    <row r="529" spans="1:34" ht="43.2">
      <c r="A529" s="65"/>
      <c r="B529" s="65"/>
      <c r="C529" s="65"/>
      <c r="D529" s="65"/>
      <c r="E529" s="55" t="s">
        <v>53</v>
      </c>
      <c r="F529" s="55" t="str">
        <f t="shared" si="203"/>
        <v>Enter value</v>
      </c>
      <c r="G529" s="55" t="str">
        <f t="shared" si="204"/>
        <v>Enter value</v>
      </c>
      <c r="H529" s="58" t="str">
        <f t="shared" si="205"/>
        <v>Enter value</v>
      </c>
      <c r="I529" s="55" t="str">
        <f t="shared" si="204"/>
        <v>Enter value</v>
      </c>
      <c r="J529" s="56" t="str">
        <f t="shared" si="190"/>
        <v>Enter value</v>
      </c>
      <c r="K529" s="56" t="str">
        <f t="shared" si="191"/>
        <v>Enter value</v>
      </c>
      <c r="L529" s="57" t="str">
        <f t="shared" si="192"/>
        <v>Enter value</v>
      </c>
      <c r="M529" s="57" t="str">
        <f t="shared" si="193"/>
        <v>Enter value</v>
      </c>
      <c r="N529" s="55" t="str">
        <f t="shared" si="194"/>
        <v>Enter value</v>
      </c>
      <c r="O529" s="55" t="str">
        <f t="shared" si="195"/>
        <v>Enter value</v>
      </c>
      <c r="P529" s="55" t="str">
        <f t="shared" si="206"/>
        <v>Enter value</v>
      </c>
      <c r="Q529" s="56" t="str">
        <f t="shared" si="196"/>
        <v>Enter value</v>
      </c>
      <c r="R529" s="57" t="str">
        <f t="shared" si="207"/>
        <v>Enter value</v>
      </c>
      <c r="S529" s="58" t="str">
        <f t="shared" si="197"/>
        <v>Enter value</v>
      </c>
      <c r="T529" s="55" t="str">
        <f t="shared" si="212"/>
        <v>Enter value</v>
      </c>
      <c r="U529" s="56" t="str">
        <f t="shared" si="198"/>
        <v>Enter value</v>
      </c>
      <c r="V529" s="57" t="str">
        <f t="shared" si="199"/>
        <v>Enter value</v>
      </c>
      <c r="W529" s="55" t="str">
        <f t="shared" si="208"/>
        <v>Enter value</v>
      </c>
      <c r="X529" s="55" t="str">
        <f t="shared" si="208"/>
        <v>Enter value</v>
      </c>
      <c r="Y529" s="57" t="str">
        <f t="shared" si="209"/>
        <v>Enter value</v>
      </c>
      <c r="Z529" s="55" t="str">
        <f t="shared" si="208"/>
        <v>Enter value</v>
      </c>
      <c r="AA529" s="57" t="str">
        <f t="shared" si="200"/>
        <v>Enter value</v>
      </c>
      <c r="AB529" s="55" t="str">
        <f t="shared" si="201"/>
        <v>Enter value</v>
      </c>
      <c r="AC529" s="55" t="str">
        <f t="shared" si="202"/>
        <v>Enter value</v>
      </c>
      <c r="AD529" s="70" t="str">
        <f t="shared" si="210"/>
        <v>Do not enter value here</v>
      </c>
      <c r="AE529" s="70" t="str">
        <f>IF(OR(H529="Enter Value",H529="Leave Blank"),"Do not enter value here",IF(G529="1 - Low",VLOOKUP(B529,'Rent Limts'!$D$14:$L$20,8,FALSE),IF(G529="2 - High",VLOOKUP(B529,'Rent Limts'!$D$14:$I$20,6,FALSE),IF(D529="HCD",VLOOKUP(B529,'Rent Limts'!$D$2:$S$7,MATCH(H529,'Rent Limts'!$D$1:$S$1,0),0),VLOOKUP(B529,'Rent Limts'!$D$8:$S$13,MATCH(H529,'Rent Limts'!$D$1:$S$1,0),0)))))</f>
        <v>Do not enter value here</v>
      </c>
      <c r="AF529" s="71" t="str">
        <f t="shared" si="213"/>
        <v>Do not enter value here</v>
      </c>
      <c r="AG529" s="70" t="str">
        <f>IF(OR(H529="Enter Value",H529="Leave Blank"),"Do not enter value here",IF(G529="1 - Low",VLOOKUP(B529,'Income Limit'!$D$14:$L$20,8,FALSE),IF(G529="2 - High",VLOOKUP(B529,'Income Limit'!$D$14:$I$20,6,FALSE),IF(D529="HCD",VLOOKUP(B529,'Income Limit'!$D$2:$S$7,MATCH(H529,'Income Limit'!$D$1:$S$1,0),0),VLOOKUP(B529,'Income Limit'!$D$8:$S$13,MATCH(H529,'Income Limit'!$D$1:$S$1,0),0)))))</f>
        <v>Do not enter value here</v>
      </c>
      <c r="AH529" s="72" t="str">
        <f t="shared" si="211"/>
        <v>Do not enter value here</v>
      </c>
    </row>
    <row r="530" spans="1:34" ht="43.2">
      <c r="A530" s="65"/>
      <c r="B530" s="65"/>
      <c r="C530" s="65"/>
      <c r="D530" s="65"/>
      <c r="E530" s="55" t="s">
        <v>53</v>
      </c>
      <c r="F530" s="55" t="str">
        <f t="shared" si="203"/>
        <v>Enter value</v>
      </c>
      <c r="G530" s="55" t="str">
        <f t="shared" si="204"/>
        <v>Enter value</v>
      </c>
      <c r="H530" s="58" t="str">
        <f t="shared" si="205"/>
        <v>Enter value</v>
      </c>
      <c r="I530" s="55" t="str">
        <f t="shared" si="204"/>
        <v>Enter value</v>
      </c>
      <c r="J530" s="56" t="str">
        <f t="shared" si="190"/>
        <v>Enter value</v>
      </c>
      <c r="K530" s="56" t="str">
        <f t="shared" si="191"/>
        <v>Enter value</v>
      </c>
      <c r="L530" s="57" t="str">
        <f t="shared" si="192"/>
        <v>Enter value</v>
      </c>
      <c r="M530" s="57" t="str">
        <f t="shared" si="193"/>
        <v>Enter value</v>
      </c>
      <c r="N530" s="55" t="str">
        <f t="shared" si="194"/>
        <v>Enter value</v>
      </c>
      <c r="O530" s="55" t="str">
        <f t="shared" si="195"/>
        <v>Enter value</v>
      </c>
      <c r="P530" s="55" t="str">
        <f t="shared" si="206"/>
        <v>Enter value</v>
      </c>
      <c r="Q530" s="56" t="str">
        <f t="shared" si="196"/>
        <v>Enter value</v>
      </c>
      <c r="R530" s="57" t="str">
        <f t="shared" si="207"/>
        <v>Enter value</v>
      </c>
      <c r="S530" s="58" t="str">
        <f t="shared" si="197"/>
        <v>Enter value</v>
      </c>
      <c r="T530" s="55" t="str">
        <f t="shared" si="212"/>
        <v>Enter value</v>
      </c>
      <c r="U530" s="56" t="str">
        <f t="shared" si="198"/>
        <v>Enter value</v>
      </c>
      <c r="V530" s="57" t="str">
        <f t="shared" si="199"/>
        <v>Enter value</v>
      </c>
      <c r="W530" s="55" t="str">
        <f t="shared" si="208"/>
        <v>Enter value</v>
      </c>
      <c r="X530" s="55" t="str">
        <f t="shared" si="208"/>
        <v>Enter value</v>
      </c>
      <c r="Y530" s="57" t="str">
        <f t="shared" si="209"/>
        <v>Enter value</v>
      </c>
      <c r="Z530" s="55" t="str">
        <f t="shared" si="208"/>
        <v>Enter value</v>
      </c>
      <c r="AA530" s="57" t="str">
        <f t="shared" si="200"/>
        <v>Enter value</v>
      </c>
      <c r="AB530" s="55" t="str">
        <f t="shared" si="201"/>
        <v>Enter value</v>
      </c>
      <c r="AC530" s="55" t="str">
        <f t="shared" si="202"/>
        <v>Enter value</v>
      </c>
      <c r="AD530" s="70" t="str">
        <f t="shared" si="210"/>
        <v>Do not enter value here</v>
      </c>
      <c r="AE530" s="70" t="str">
        <f>IF(OR(H530="Enter Value",H530="Leave Blank"),"Do not enter value here",IF(G530="1 - Low",VLOOKUP(B530,'Rent Limts'!$D$14:$L$20,8,FALSE),IF(G530="2 - High",VLOOKUP(B530,'Rent Limts'!$D$14:$I$20,6,FALSE),IF(D530="HCD",VLOOKUP(B530,'Rent Limts'!$D$2:$S$7,MATCH(H530,'Rent Limts'!$D$1:$S$1,0),0),VLOOKUP(B530,'Rent Limts'!$D$8:$S$13,MATCH(H530,'Rent Limts'!$D$1:$S$1,0),0)))))</f>
        <v>Do not enter value here</v>
      </c>
      <c r="AF530" s="71" t="str">
        <f t="shared" si="213"/>
        <v>Do not enter value here</v>
      </c>
      <c r="AG530" s="70" t="str">
        <f>IF(OR(H530="Enter Value",H530="Leave Blank"),"Do not enter value here",IF(G530="1 - Low",VLOOKUP(B530,'Income Limit'!$D$14:$L$20,8,FALSE),IF(G530="2 - High",VLOOKUP(B530,'Income Limit'!$D$14:$I$20,6,FALSE),IF(D530="HCD",VLOOKUP(B530,'Income Limit'!$D$2:$S$7,MATCH(H530,'Income Limit'!$D$1:$S$1,0),0),VLOOKUP(B530,'Income Limit'!$D$8:$S$13,MATCH(H530,'Income Limit'!$D$1:$S$1,0),0)))))</f>
        <v>Do not enter value here</v>
      </c>
      <c r="AH530" s="72" t="str">
        <f t="shared" si="211"/>
        <v>Do not enter value here</v>
      </c>
    </row>
    <row r="531" spans="1:34" ht="43.2">
      <c r="A531" s="65"/>
      <c r="B531" s="65"/>
      <c r="C531" s="65"/>
      <c r="D531" s="65"/>
      <c r="E531" s="55" t="s">
        <v>53</v>
      </c>
      <c r="F531" s="55" t="str">
        <f t="shared" si="203"/>
        <v>Enter value</v>
      </c>
      <c r="G531" s="55" t="str">
        <f t="shared" si="204"/>
        <v>Enter value</v>
      </c>
      <c r="H531" s="58" t="str">
        <f t="shared" si="205"/>
        <v>Enter value</v>
      </c>
      <c r="I531" s="55" t="str">
        <f t="shared" si="204"/>
        <v>Enter value</v>
      </c>
      <c r="J531" s="56" t="str">
        <f t="shared" si="190"/>
        <v>Enter value</v>
      </c>
      <c r="K531" s="56" t="str">
        <f t="shared" si="191"/>
        <v>Enter value</v>
      </c>
      <c r="L531" s="57" t="str">
        <f t="shared" si="192"/>
        <v>Enter value</v>
      </c>
      <c r="M531" s="57" t="str">
        <f t="shared" si="193"/>
        <v>Enter value</v>
      </c>
      <c r="N531" s="55" t="str">
        <f t="shared" si="194"/>
        <v>Enter value</v>
      </c>
      <c r="O531" s="55" t="str">
        <f t="shared" si="195"/>
        <v>Enter value</v>
      </c>
      <c r="P531" s="55" t="str">
        <f t="shared" si="206"/>
        <v>Enter value</v>
      </c>
      <c r="Q531" s="56" t="str">
        <f t="shared" si="196"/>
        <v>Enter value</v>
      </c>
      <c r="R531" s="57" t="str">
        <f t="shared" si="207"/>
        <v>Enter value</v>
      </c>
      <c r="S531" s="58" t="str">
        <f t="shared" si="197"/>
        <v>Enter value</v>
      </c>
      <c r="T531" s="55" t="str">
        <f t="shared" si="212"/>
        <v>Enter value</v>
      </c>
      <c r="U531" s="56" t="str">
        <f t="shared" si="198"/>
        <v>Enter value</v>
      </c>
      <c r="V531" s="57" t="str">
        <f t="shared" si="199"/>
        <v>Enter value</v>
      </c>
      <c r="W531" s="55" t="str">
        <f t="shared" si="208"/>
        <v>Enter value</v>
      </c>
      <c r="X531" s="55" t="str">
        <f t="shared" si="208"/>
        <v>Enter value</v>
      </c>
      <c r="Y531" s="57" t="str">
        <f t="shared" si="209"/>
        <v>Enter value</v>
      </c>
      <c r="Z531" s="55" t="str">
        <f t="shared" si="208"/>
        <v>Enter value</v>
      </c>
      <c r="AA531" s="57" t="str">
        <f t="shared" si="200"/>
        <v>Enter value</v>
      </c>
      <c r="AB531" s="55" t="str">
        <f t="shared" si="201"/>
        <v>Enter value</v>
      </c>
      <c r="AC531" s="55" t="str">
        <f t="shared" si="202"/>
        <v>Enter value</v>
      </c>
      <c r="AD531" s="70" t="str">
        <f t="shared" si="210"/>
        <v>Do not enter value here</v>
      </c>
      <c r="AE531" s="70" t="str">
        <f>IF(OR(H531="Enter Value",H531="Leave Blank"),"Do not enter value here",IF(G531="1 - Low",VLOOKUP(B531,'Rent Limts'!$D$14:$L$20,8,FALSE),IF(G531="2 - High",VLOOKUP(B531,'Rent Limts'!$D$14:$I$20,6,FALSE),IF(D531="HCD",VLOOKUP(B531,'Rent Limts'!$D$2:$S$7,MATCH(H531,'Rent Limts'!$D$1:$S$1,0),0),VLOOKUP(B531,'Rent Limts'!$D$8:$S$13,MATCH(H531,'Rent Limts'!$D$1:$S$1,0),0)))))</f>
        <v>Do not enter value here</v>
      </c>
      <c r="AF531" s="71" t="str">
        <f t="shared" si="213"/>
        <v>Do not enter value here</v>
      </c>
      <c r="AG531" s="70" t="str">
        <f>IF(OR(H531="Enter Value",H531="Leave Blank"),"Do not enter value here",IF(G531="1 - Low",VLOOKUP(B531,'Income Limit'!$D$14:$L$20,8,FALSE),IF(G531="2 - High",VLOOKUP(B531,'Income Limit'!$D$14:$I$20,6,FALSE),IF(D531="HCD",VLOOKUP(B531,'Income Limit'!$D$2:$S$7,MATCH(H531,'Income Limit'!$D$1:$S$1,0),0),VLOOKUP(B531,'Income Limit'!$D$8:$S$13,MATCH(H531,'Income Limit'!$D$1:$S$1,0),0)))))</f>
        <v>Do not enter value here</v>
      </c>
      <c r="AH531" s="72" t="str">
        <f t="shared" si="211"/>
        <v>Do not enter value here</v>
      </c>
    </row>
    <row r="532" spans="1:34" ht="43.2">
      <c r="A532" s="65"/>
      <c r="B532" s="65"/>
      <c r="C532" s="65"/>
      <c r="D532" s="65"/>
      <c r="E532" s="55" t="s">
        <v>53</v>
      </c>
      <c r="F532" s="55" t="str">
        <f t="shared" si="203"/>
        <v>Enter value</v>
      </c>
      <c r="G532" s="55" t="str">
        <f t="shared" si="204"/>
        <v>Enter value</v>
      </c>
      <c r="H532" s="58" t="str">
        <f t="shared" si="205"/>
        <v>Enter value</v>
      </c>
      <c r="I532" s="55" t="str">
        <f t="shared" si="204"/>
        <v>Enter value</v>
      </c>
      <c r="J532" s="56" t="str">
        <f t="shared" si="190"/>
        <v>Enter value</v>
      </c>
      <c r="K532" s="56" t="str">
        <f t="shared" si="191"/>
        <v>Enter value</v>
      </c>
      <c r="L532" s="57" t="str">
        <f t="shared" si="192"/>
        <v>Enter value</v>
      </c>
      <c r="M532" s="57" t="str">
        <f t="shared" si="193"/>
        <v>Enter value</v>
      </c>
      <c r="N532" s="55" t="str">
        <f t="shared" si="194"/>
        <v>Enter value</v>
      </c>
      <c r="O532" s="55" t="str">
        <f t="shared" si="195"/>
        <v>Enter value</v>
      </c>
      <c r="P532" s="55" t="str">
        <f t="shared" si="206"/>
        <v>Enter value</v>
      </c>
      <c r="Q532" s="56" t="str">
        <f t="shared" si="196"/>
        <v>Enter value</v>
      </c>
      <c r="R532" s="57" t="str">
        <f t="shared" si="207"/>
        <v>Enter value</v>
      </c>
      <c r="S532" s="58" t="str">
        <f t="shared" si="197"/>
        <v>Enter value</v>
      </c>
      <c r="T532" s="55" t="str">
        <f t="shared" si="212"/>
        <v>Enter value</v>
      </c>
      <c r="U532" s="56" t="str">
        <f t="shared" si="198"/>
        <v>Enter value</v>
      </c>
      <c r="V532" s="57" t="str">
        <f t="shared" si="199"/>
        <v>Enter value</v>
      </c>
      <c r="W532" s="55" t="str">
        <f t="shared" si="208"/>
        <v>Enter value</v>
      </c>
      <c r="X532" s="55" t="str">
        <f t="shared" si="208"/>
        <v>Enter value</v>
      </c>
      <c r="Y532" s="57" t="str">
        <f t="shared" si="209"/>
        <v>Enter value</v>
      </c>
      <c r="Z532" s="55" t="str">
        <f t="shared" si="208"/>
        <v>Enter value</v>
      </c>
      <c r="AA532" s="57" t="str">
        <f t="shared" si="200"/>
        <v>Enter value</v>
      </c>
      <c r="AB532" s="55" t="str">
        <f t="shared" si="201"/>
        <v>Enter value</v>
      </c>
      <c r="AC532" s="55" t="str">
        <f t="shared" si="202"/>
        <v>Enter value</v>
      </c>
      <c r="AD532" s="70" t="str">
        <f t="shared" si="210"/>
        <v>Do not enter value here</v>
      </c>
      <c r="AE532" s="70" t="str">
        <f>IF(OR(H532="Enter Value",H532="Leave Blank"),"Do not enter value here",IF(G532="1 - Low",VLOOKUP(B532,'Rent Limts'!$D$14:$L$20,8,FALSE),IF(G532="2 - High",VLOOKUP(B532,'Rent Limts'!$D$14:$I$20,6,FALSE),IF(D532="HCD",VLOOKUP(B532,'Rent Limts'!$D$2:$S$7,MATCH(H532,'Rent Limts'!$D$1:$S$1,0),0),VLOOKUP(B532,'Rent Limts'!$D$8:$S$13,MATCH(H532,'Rent Limts'!$D$1:$S$1,0),0)))))</f>
        <v>Do not enter value here</v>
      </c>
      <c r="AF532" s="71" t="str">
        <f t="shared" si="213"/>
        <v>Do not enter value here</v>
      </c>
      <c r="AG532" s="70" t="str">
        <f>IF(OR(H532="Enter Value",H532="Leave Blank"),"Do not enter value here",IF(G532="1 - Low",VLOOKUP(B532,'Income Limit'!$D$14:$L$20,8,FALSE),IF(G532="2 - High",VLOOKUP(B532,'Income Limit'!$D$14:$I$20,6,FALSE),IF(D532="HCD",VLOOKUP(B532,'Income Limit'!$D$2:$S$7,MATCH(H532,'Income Limit'!$D$1:$S$1,0),0),VLOOKUP(B532,'Income Limit'!$D$8:$S$13,MATCH(H532,'Income Limit'!$D$1:$S$1,0),0)))))</f>
        <v>Do not enter value here</v>
      </c>
      <c r="AH532" s="72" t="str">
        <f t="shared" si="211"/>
        <v>Do not enter value here</v>
      </c>
    </row>
    <row r="533" spans="1:34" ht="43.2">
      <c r="A533" s="65"/>
      <c r="B533" s="65"/>
      <c r="C533" s="65"/>
      <c r="D533" s="65"/>
      <c r="E533" s="55" t="s">
        <v>53</v>
      </c>
      <c r="F533" s="55" t="str">
        <f t="shared" si="203"/>
        <v>Enter value</v>
      </c>
      <c r="G533" s="55" t="str">
        <f t="shared" si="204"/>
        <v>Enter value</v>
      </c>
      <c r="H533" s="58" t="str">
        <f t="shared" si="205"/>
        <v>Enter value</v>
      </c>
      <c r="I533" s="55" t="str">
        <f t="shared" si="204"/>
        <v>Enter value</v>
      </c>
      <c r="J533" s="56" t="str">
        <f t="shared" si="190"/>
        <v>Enter value</v>
      </c>
      <c r="K533" s="56" t="str">
        <f t="shared" si="191"/>
        <v>Enter value</v>
      </c>
      <c r="L533" s="57" t="str">
        <f t="shared" si="192"/>
        <v>Enter value</v>
      </c>
      <c r="M533" s="57" t="str">
        <f t="shared" si="193"/>
        <v>Enter value</v>
      </c>
      <c r="N533" s="55" t="str">
        <f t="shared" si="194"/>
        <v>Enter value</v>
      </c>
      <c r="O533" s="55" t="str">
        <f t="shared" si="195"/>
        <v>Enter value</v>
      </c>
      <c r="P533" s="55" t="str">
        <f t="shared" si="206"/>
        <v>Enter value</v>
      </c>
      <c r="Q533" s="56" t="str">
        <f t="shared" si="196"/>
        <v>Enter value</v>
      </c>
      <c r="R533" s="57" t="str">
        <f t="shared" si="207"/>
        <v>Enter value</v>
      </c>
      <c r="S533" s="58" t="str">
        <f t="shared" si="197"/>
        <v>Enter value</v>
      </c>
      <c r="T533" s="55" t="str">
        <f t="shared" si="212"/>
        <v>Enter value</v>
      </c>
      <c r="U533" s="56" t="str">
        <f t="shared" si="198"/>
        <v>Enter value</v>
      </c>
      <c r="V533" s="57" t="str">
        <f t="shared" si="199"/>
        <v>Enter value</v>
      </c>
      <c r="W533" s="55" t="str">
        <f t="shared" si="208"/>
        <v>Enter value</v>
      </c>
      <c r="X533" s="55" t="str">
        <f t="shared" si="208"/>
        <v>Enter value</v>
      </c>
      <c r="Y533" s="57" t="str">
        <f t="shared" si="209"/>
        <v>Enter value</v>
      </c>
      <c r="Z533" s="55" t="str">
        <f t="shared" si="208"/>
        <v>Enter value</v>
      </c>
      <c r="AA533" s="57" t="str">
        <f t="shared" si="200"/>
        <v>Enter value</v>
      </c>
      <c r="AB533" s="55" t="str">
        <f t="shared" si="201"/>
        <v>Enter value</v>
      </c>
      <c r="AC533" s="55" t="str">
        <f t="shared" si="202"/>
        <v>Enter value</v>
      </c>
      <c r="AD533" s="70" t="str">
        <f t="shared" si="210"/>
        <v>Do not enter value here</v>
      </c>
      <c r="AE533" s="70" t="str">
        <f>IF(OR(H533="Enter Value",H533="Leave Blank"),"Do not enter value here",IF(G533="1 - Low",VLOOKUP(B533,'Rent Limts'!$D$14:$L$20,8,FALSE),IF(G533="2 - High",VLOOKUP(B533,'Rent Limts'!$D$14:$I$20,6,FALSE),IF(D533="HCD",VLOOKUP(B533,'Rent Limts'!$D$2:$S$7,MATCH(H533,'Rent Limts'!$D$1:$S$1,0),0),VLOOKUP(B533,'Rent Limts'!$D$8:$S$13,MATCH(H533,'Rent Limts'!$D$1:$S$1,0),0)))))</f>
        <v>Do not enter value here</v>
      </c>
      <c r="AF533" s="71" t="str">
        <f t="shared" si="213"/>
        <v>Do not enter value here</v>
      </c>
      <c r="AG533" s="70" t="str">
        <f>IF(OR(H533="Enter Value",H533="Leave Blank"),"Do not enter value here",IF(G533="1 - Low",VLOOKUP(B533,'Income Limit'!$D$14:$L$20,8,FALSE),IF(G533="2 - High",VLOOKUP(B533,'Income Limit'!$D$14:$I$20,6,FALSE),IF(D533="HCD",VLOOKUP(B533,'Income Limit'!$D$2:$S$7,MATCH(H533,'Income Limit'!$D$1:$S$1,0),0),VLOOKUP(B533,'Income Limit'!$D$8:$S$13,MATCH(H533,'Income Limit'!$D$1:$S$1,0),0)))))</f>
        <v>Do not enter value here</v>
      </c>
      <c r="AH533" s="72" t="str">
        <f t="shared" si="211"/>
        <v>Do not enter value here</v>
      </c>
    </row>
    <row r="534" spans="1:34" ht="43.2">
      <c r="A534" s="65"/>
      <c r="B534" s="65"/>
      <c r="C534" s="65"/>
      <c r="D534" s="65"/>
      <c r="E534" s="55" t="s">
        <v>53</v>
      </c>
      <c r="F534" s="55" t="str">
        <f t="shared" si="203"/>
        <v>Enter value</v>
      </c>
      <c r="G534" s="55" t="str">
        <f t="shared" si="204"/>
        <v>Enter value</v>
      </c>
      <c r="H534" s="58" t="str">
        <f t="shared" si="205"/>
        <v>Enter value</v>
      </c>
      <c r="I534" s="55" t="str">
        <f t="shared" si="204"/>
        <v>Enter value</v>
      </c>
      <c r="J534" s="56" t="str">
        <f t="shared" si="190"/>
        <v>Enter value</v>
      </c>
      <c r="K534" s="56" t="str">
        <f t="shared" si="191"/>
        <v>Enter value</v>
      </c>
      <c r="L534" s="57" t="str">
        <f t="shared" si="192"/>
        <v>Enter value</v>
      </c>
      <c r="M534" s="57" t="str">
        <f t="shared" si="193"/>
        <v>Enter value</v>
      </c>
      <c r="N534" s="55" t="str">
        <f t="shared" si="194"/>
        <v>Enter value</v>
      </c>
      <c r="O534" s="55" t="str">
        <f t="shared" si="195"/>
        <v>Enter value</v>
      </c>
      <c r="P534" s="55" t="str">
        <f t="shared" si="206"/>
        <v>Enter value</v>
      </c>
      <c r="Q534" s="56" t="str">
        <f t="shared" si="196"/>
        <v>Enter value</v>
      </c>
      <c r="R534" s="57" t="str">
        <f t="shared" si="207"/>
        <v>Enter value</v>
      </c>
      <c r="S534" s="58" t="str">
        <f t="shared" si="197"/>
        <v>Enter value</v>
      </c>
      <c r="T534" s="55" t="str">
        <f t="shared" si="212"/>
        <v>Enter value</v>
      </c>
      <c r="U534" s="56" t="str">
        <f t="shared" si="198"/>
        <v>Enter value</v>
      </c>
      <c r="V534" s="57" t="str">
        <f t="shared" si="199"/>
        <v>Enter value</v>
      </c>
      <c r="W534" s="55" t="str">
        <f t="shared" si="208"/>
        <v>Enter value</v>
      </c>
      <c r="X534" s="55" t="str">
        <f t="shared" si="208"/>
        <v>Enter value</v>
      </c>
      <c r="Y534" s="57" t="str">
        <f t="shared" si="209"/>
        <v>Enter value</v>
      </c>
      <c r="Z534" s="55" t="str">
        <f t="shared" si="208"/>
        <v>Enter value</v>
      </c>
      <c r="AA534" s="57" t="str">
        <f t="shared" si="200"/>
        <v>Enter value</v>
      </c>
      <c r="AB534" s="55" t="str">
        <f t="shared" si="201"/>
        <v>Enter value</v>
      </c>
      <c r="AC534" s="55" t="str">
        <f t="shared" si="202"/>
        <v>Enter value</v>
      </c>
      <c r="AD534" s="70" t="str">
        <f t="shared" si="210"/>
        <v>Do not enter value here</v>
      </c>
      <c r="AE534" s="70" t="str">
        <f>IF(OR(H534="Enter Value",H534="Leave Blank"),"Do not enter value here",IF(G534="1 - Low",VLOOKUP(B534,'Rent Limts'!$D$14:$L$20,8,FALSE),IF(G534="2 - High",VLOOKUP(B534,'Rent Limts'!$D$14:$I$20,6,FALSE),IF(D534="HCD",VLOOKUP(B534,'Rent Limts'!$D$2:$S$7,MATCH(H534,'Rent Limts'!$D$1:$S$1,0),0),VLOOKUP(B534,'Rent Limts'!$D$8:$S$13,MATCH(H534,'Rent Limts'!$D$1:$S$1,0),0)))))</f>
        <v>Do not enter value here</v>
      </c>
      <c r="AF534" s="71" t="str">
        <f t="shared" si="213"/>
        <v>Do not enter value here</v>
      </c>
      <c r="AG534" s="70" t="str">
        <f>IF(OR(H534="Enter Value",H534="Leave Blank"),"Do not enter value here",IF(G534="1 - Low",VLOOKUP(B534,'Income Limit'!$D$14:$L$20,8,FALSE),IF(G534="2 - High",VLOOKUP(B534,'Income Limit'!$D$14:$I$20,6,FALSE),IF(D534="HCD",VLOOKUP(B534,'Income Limit'!$D$2:$S$7,MATCH(H534,'Income Limit'!$D$1:$S$1,0),0),VLOOKUP(B534,'Income Limit'!$D$8:$S$13,MATCH(H534,'Income Limit'!$D$1:$S$1,0),0)))))</f>
        <v>Do not enter value here</v>
      </c>
      <c r="AH534" s="72" t="str">
        <f t="shared" si="211"/>
        <v>Do not enter value here</v>
      </c>
    </row>
    <row r="535" spans="1:34" ht="43.2">
      <c r="A535" s="65"/>
      <c r="B535" s="65"/>
      <c r="C535" s="65"/>
      <c r="D535" s="65"/>
      <c r="E535" s="55" t="s">
        <v>53</v>
      </c>
      <c r="F535" s="55" t="str">
        <f t="shared" si="203"/>
        <v>Enter value</v>
      </c>
      <c r="G535" s="55" t="str">
        <f t="shared" si="204"/>
        <v>Enter value</v>
      </c>
      <c r="H535" s="58" t="str">
        <f t="shared" si="205"/>
        <v>Enter value</v>
      </c>
      <c r="I535" s="55" t="str">
        <f t="shared" si="204"/>
        <v>Enter value</v>
      </c>
      <c r="J535" s="56" t="str">
        <f t="shared" si="190"/>
        <v>Enter value</v>
      </c>
      <c r="K535" s="56" t="str">
        <f t="shared" si="191"/>
        <v>Enter value</v>
      </c>
      <c r="L535" s="57" t="str">
        <f t="shared" si="192"/>
        <v>Enter value</v>
      </c>
      <c r="M535" s="57" t="str">
        <f t="shared" si="193"/>
        <v>Enter value</v>
      </c>
      <c r="N535" s="55" t="str">
        <f t="shared" si="194"/>
        <v>Enter value</v>
      </c>
      <c r="O535" s="55" t="str">
        <f t="shared" si="195"/>
        <v>Enter value</v>
      </c>
      <c r="P535" s="55" t="str">
        <f t="shared" si="206"/>
        <v>Enter value</v>
      </c>
      <c r="Q535" s="56" t="str">
        <f t="shared" si="196"/>
        <v>Enter value</v>
      </c>
      <c r="R535" s="57" t="str">
        <f t="shared" si="207"/>
        <v>Enter value</v>
      </c>
      <c r="S535" s="58" t="str">
        <f t="shared" si="197"/>
        <v>Enter value</v>
      </c>
      <c r="T535" s="55" t="str">
        <f t="shared" si="212"/>
        <v>Enter value</v>
      </c>
      <c r="U535" s="56" t="str">
        <f t="shared" si="198"/>
        <v>Enter value</v>
      </c>
      <c r="V535" s="57" t="str">
        <f t="shared" si="199"/>
        <v>Enter value</v>
      </c>
      <c r="W535" s="55" t="str">
        <f t="shared" si="208"/>
        <v>Enter value</v>
      </c>
      <c r="X535" s="55" t="str">
        <f t="shared" si="208"/>
        <v>Enter value</v>
      </c>
      <c r="Y535" s="57" t="str">
        <f t="shared" si="209"/>
        <v>Enter value</v>
      </c>
      <c r="Z535" s="55" t="str">
        <f t="shared" si="208"/>
        <v>Enter value</v>
      </c>
      <c r="AA535" s="57" t="str">
        <f t="shared" si="200"/>
        <v>Enter value</v>
      </c>
      <c r="AB535" s="55" t="str">
        <f t="shared" si="201"/>
        <v>Enter value</v>
      </c>
      <c r="AC535" s="55" t="str">
        <f t="shared" si="202"/>
        <v>Enter value</v>
      </c>
      <c r="AD535" s="70" t="str">
        <f t="shared" si="210"/>
        <v>Do not enter value here</v>
      </c>
      <c r="AE535" s="70" t="str">
        <f>IF(OR(H535="Enter Value",H535="Leave Blank"),"Do not enter value here",IF(G535="1 - Low",VLOOKUP(B535,'Rent Limts'!$D$14:$L$20,8,FALSE),IF(G535="2 - High",VLOOKUP(B535,'Rent Limts'!$D$14:$I$20,6,FALSE),IF(D535="HCD",VLOOKUP(B535,'Rent Limts'!$D$2:$S$7,MATCH(H535,'Rent Limts'!$D$1:$S$1,0),0),VLOOKUP(B535,'Rent Limts'!$D$8:$S$13,MATCH(H535,'Rent Limts'!$D$1:$S$1,0),0)))))</f>
        <v>Do not enter value here</v>
      </c>
      <c r="AF535" s="71" t="str">
        <f t="shared" si="213"/>
        <v>Do not enter value here</v>
      </c>
      <c r="AG535" s="70" t="str">
        <f>IF(OR(H535="Enter Value",H535="Leave Blank"),"Do not enter value here",IF(G535="1 - Low",VLOOKUP(B535,'Income Limit'!$D$14:$L$20,8,FALSE),IF(G535="2 - High",VLOOKUP(B535,'Income Limit'!$D$14:$I$20,6,FALSE),IF(D535="HCD",VLOOKUP(B535,'Income Limit'!$D$2:$S$7,MATCH(H535,'Income Limit'!$D$1:$S$1,0),0),VLOOKUP(B535,'Income Limit'!$D$8:$S$13,MATCH(H535,'Income Limit'!$D$1:$S$1,0),0)))))</f>
        <v>Do not enter value here</v>
      </c>
      <c r="AH535" s="72" t="str">
        <f t="shared" si="211"/>
        <v>Do not enter value here</v>
      </c>
    </row>
    <row r="536" spans="1:34" ht="43.2">
      <c r="A536" s="65"/>
      <c r="B536" s="65"/>
      <c r="C536" s="65"/>
      <c r="D536" s="65"/>
      <c r="E536" s="55" t="s">
        <v>53</v>
      </c>
      <c r="F536" s="55" t="str">
        <f t="shared" si="203"/>
        <v>Enter value</v>
      </c>
      <c r="G536" s="55" t="str">
        <f t="shared" si="204"/>
        <v>Enter value</v>
      </c>
      <c r="H536" s="58" t="str">
        <f t="shared" si="205"/>
        <v>Enter value</v>
      </c>
      <c r="I536" s="55" t="str">
        <f t="shared" si="204"/>
        <v>Enter value</v>
      </c>
      <c r="J536" s="56" t="str">
        <f t="shared" si="190"/>
        <v>Enter value</v>
      </c>
      <c r="K536" s="56" t="str">
        <f t="shared" si="191"/>
        <v>Enter value</v>
      </c>
      <c r="L536" s="57" t="str">
        <f t="shared" si="192"/>
        <v>Enter value</v>
      </c>
      <c r="M536" s="57" t="str">
        <f t="shared" si="193"/>
        <v>Enter value</v>
      </c>
      <c r="N536" s="55" t="str">
        <f t="shared" si="194"/>
        <v>Enter value</v>
      </c>
      <c r="O536" s="55" t="str">
        <f t="shared" si="195"/>
        <v>Enter value</v>
      </c>
      <c r="P536" s="55" t="str">
        <f t="shared" si="206"/>
        <v>Enter value</v>
      </c>
      <c r="Q536" s="56" t="str">
        <f t="shared" si="196"/>
        <v>Enter value</v>
      </c>
      <c r="R536" s="57" t="str">
        <f t="shared" si="207"/>
        <v>Enter value</v>
      </c>
      <c r="S536" s="58" t="str">
        <f t="shared" si="197"/>
        <v>Enter value</v>
      </c>
      <c r="T536" s="55" t="str">
        <f t="shared" si="212"/>
        <v>Enter value</v>
      </c>
      <c r="U536" s="56" t="str">
        <f t="shared" si="198"/>
        <v>Enter value</v>
      </c>
      <c r="V536" s="57" t="str">
        <f t="shared" si="199"/>
        <v>Enter value</v>
      </c>
      <c r="W536" s="55" t="str">
        <f t="shared" si="208"/>
        <v>Enter value</v>
      </c>
      <c r="X536" s="55" t="str">
        <f t="shared" si="208"/>
        <v>Enter value</v>
      </c>
      <c r="Y536" s="57" t="str">
        <f t="shared" si="209"/>
        <v>Enter value</v>
      </c>
      <c r="Z536" s="55" t="str">
        <f t="shared" si="208"/>
        <v>Enter value</v>
      </c>
      <c r="AA536" s="57" t="str">
        <f t="shared" si="200"/>
        <v>Enter value</v>
      </c>
      <c r="AB536" s="55" t="str">
        <f t="shared" si="201"/>
        <v>Enter value</v>
      </c>
      <c r="AC536" s="55" t="str">
        <f t="shared" si="202"/>
        <v>Enter value</v>
      </c>
      <c r="AD536" s="70" t="str">
        <f t="shared" si="210"/>
        <v>Do not enter value here</v>
      </c>
      <c r="AE536" s="70" t="str">
        <f>IF(OR(H536="Enter Value",H536="Leave Blank"),"Do not enter value here",IF(G536="1 - Low",VLOOKUP(B536,'Rent Limts'!$D$14:$L$20,8,FALSE),IF(G536="2 - High",VLOOKUP(B536,'Rent Limts'!$D$14:$I$20,6,FALSE),IF(D536="HCD",VLOOKUP(B536,'Rent Limts'!$D$2:$S$7,MATCH(H536,'Rent Limts'!$D$1:$S$1,0),0),VLOOKUP(B536,'Rent Limts'!$D$8:$S$13,MATCH(H536,'Rent Limts'!$D$1:$S$1,0),0)))))</f>
        <v>Do not enter value here</v>
      </c>
      <c r="AF536" s="71" t="str">
        <f t="shared" si="213"/>
        <v>Do not enter value here</v>
      </c>
      <c r="AG536" s="70" t="str">
        <f>IF(OR(H536="Enter Value",H536="Leave Blank"),"Do not enter value here",IF(G536="1 - Low",VLOOKUP(B536,'Income Limit'!$D$14:$L$20,8,FALSE),IF(G536="2 - High",VLOOKUP(B536,'Income Limit'!$D$14:$I$20,6,FALSE),IF(D536="HCD",VLOOKUP(B536,'Income Limit'!$D$2:$S$7,MATCH(H536,'Income Limit'!$D$1:$S$1,0),0),VLOOKUP(B536,'Income Limit'!$D$8:$S$13,MATCH(H536,'Income Limit'!$D$1:$S$1,0),0)))))</f>
        <v>Do not enter value here</v>
      </c>
      <c r="AH536" s="72" t="str">
        <f t="shared" si="211"/>
        <v>Do not enter value here</v>
      </c>
    </row>
    <row r="537" spans="1:34" ht="43.2">
      <c r="A537" s="65"/>
      <c r="B537" s="65"/>
      <c r="C537" s="65"/>
      <c r="D537" s="65"/>
      <c r="E537" s="55" t="s">
        <v>53</v>
      </c>
      <c r="F537" s="55" t="str">
        <f t="shared" si="203"/>
        <v>Enter value</v>
      </c>
      <c r="G537" s="55" t="str">
        <f t="shared" si="204"/>
        <v>Enter value</v>
      </c>
      <c r="H537" s="58" t="str">
        <f t="shared" si="205"/>
        <v>Enter value</v>
      </c>
      <c r="I537" s="55" t="str">
        <f t="shared" si="204"/>
        <v>Enter value</v>
      </c>
      <c r="J537" s="56" t="str">
        <f t="shared" si="190"/>
        <v>Enter value</v>
      </c>
      <c r="K537" s="56" t="str">
        <f t="shared" si="191"/>
        <v>Enter value</v>
      </c>
      <c r="L537" s="57" t="str">
        <f t="shared" si="192"/>
        <v>Enter value</v>
      </c>
      <c r="M537" s="57" t="str">
        <f t="shared" si="193"/>
        <v>Enter value</v>
      </c>
      <c r="N537" s="55" t="str">
        <f t="shared" si="194"/>
        <v>Enter value</v>
      </c>
      <c r="O537" s="55" t="str">
        <f t="shared" si="195"/>
        <v>Enter value</v>
      </c>
      <c r="P537" s="55" t="str">
        <f t="shared" si="206"/>
        <v>Enter value</v>
      </c>
      <c r="Q537" s="56" t="str">
        <f t="shared" si="196"/>
        <v>Enter value</v>
      </c>
      <c r="R537" s="57" t="str">
        <f t="shared" si="207"/>
        <v>Enter value</v>
      </c>
      <c r="S537" s="58" t="str">
        <f t="shared" si="197"/>
        <v>Enter value</v>
      </c>
      <c r="T537" s="55" t="str">
        <f t="shared" si="212"/>
        <v>Enter value</v>
      </c>
      <c r="U537" s="56" t="str">
        <f t="shared" si="198"/>
        <v>Enter value</v>
      </c>
      <c r="V537" s="57" t="str">
        <f t="shared" si="199"/>
        <v>Enter value</v>
      </c>
      <c r="W537" s="55" t="str">
        <f t="shared" si="208"/>
        <v>Enter value</v>
      </c>
      <c r="X537" s="55" t="str">
        <f t="shared" si="208"/>
        <v>Enter value</v>
      </c>
      <c r="Y537" s="57" t="str">
        <f t="shared" si="209"/>
        <v>Enter value</v>
      </c>
      <c r="Z537" s="55" t="str">
        <f t="shared" si="208"/>
        <v>Enter value</v>
      </c>
      <c r="AA537" s="57" t="str">
        <f t="shared" si="200"/>
        <v>Enter value</v>
      </c>
      <c r="AB537" s="55" t="str">
        <f t="shared" si="201"/>
        <v>Enter value</v>
      </c>
      <c r="AC537" s="55" t="str">
        <f t="shared" si="202"/>
        <v>Enter value</v>
      </c>
      <c r="AD537" s="70" t="str">
        <f t="shared" si="210"/>
        <v>Do not enter value here</v>
      </c>
      <c r="AE537" s="70" t="str">
        <f>IF(OR(H537="Enter Value",H537="Leave Blank"),"Do not enter value here",IF(G537="1 - Low",VLOOKUP(B537,'Rent Limts'!$D$14:$L$20,8,FALSE),IF(G537="2 - High",VLOOKUP(B537,'Rent Limts'!$D$14:$I$20,6,FALSE),IF(D537="HCD",VLOOKUP(B537,'Rent Limts'!$D$2:$S$7,MATCH(H537,'Rent Limts'!$D$1:$S$1,0),0),VLOOKUP(B537,'Rent Limts'!$D$8:$S$13,MATCH(H537,'Rent Limts'!$D$1:$S$1,0),0)))))</f>
        <v>Do not enter value here</v>
      </c>
      <c r="AF537" s="71" t="str">
        <f t="shared" si="213"/>
        <v>Do not enter value here</v>
      </c>
      <c r="AG537" s="70" t="str">
        <f>IF(OR(H537="Enter Value",H537="Leave Blank"),"Do not enter value here",IF(G537="1 - Low",VLOOKUP(B537,'Income Limit'!$D$14:$L$20,8,FALSE),IF(G537="2 - High",VLOOKUP(B537,'Income Limit'!$D$14:$I$20,6,FALSE),IF(D537="HCD",VLOOKUP(B537,'Income Limit'!$D$2:$S$7,MATCH(H537,'Income Limit'!$D$1:$S$1,0),0),VLOOKUP(B537,'Income Limit'!$D$8:$S$13,MATCH(H537,'Income Limit'!$D$1:$S$1,0),0)))))</f>
        <v>Do not enter value here</v>
      </c>
      <c r="AH537" s="72" t="str">
        <f t="shared" si="211"/>
        <v>Do not enter value here</v>
      </c>
    </row>
    <row r="538" spans="1:34" ht="43.2">
      <c r="A538" s="65"/>
      <c r="B538" s="65"/>
      <c r="C538" s="65"/>
      <c r="D538" s="65"/>
      <c r="E538" s="55" t="s">
        <v>53</v>
      </c>
      <c r="F538" s="55" t="str">
        <f t="shared" si="203"/>
        <v>Enter value</v>
      </c>
      <c r="G538" s="55" t="str">
        <f t="shared" si="204"/>
        <v>Enter value</v>
      </c>
      <c r="H538" s="58" t="str">
        <f t="shared" si="205"/>
        <v>Enter value</v>
      </c>
      <c r="I538" s="55" t="str">
        <f t="shared" si="204"/>
        <v>Enter value</v>
      </c>
      <c r="J538" s="56" t="str">
        <f t="shared" si="190"/>
        <v>Enter value</v>
      </c>
      <c r="K538" s="56" t="str">
        <f t="shared" si="191"/>
        <v>Enter value</v>
      </c>
      <c r="L538" s="57" t="str">
        <f t="shared" si="192"/>
        <v>Enter value</v>
      </c>
      <c r="M538" s="57" t="str">
        <f t="shared" si="193"/>
        <v>Enter value</v>
      </c>
      <c r="N538" s="55" t="str">
        <f t="shared" si="194"/>
        <v>Enter value</v>
      </c>
      <c r="O538" s="55" t="str">
        <f t="shared" si="195"/>
        <v>Enter value</v>
      </c>
      <c r="P538" s="55" t="str">
        <f t="shared" si="206"/>
        <v>Enter value</v>
      </c>
      <c r="Q538" s="56" t="str">
        <f t="shared" si="196"/>
        <v>Enter value</v>
      </c>
      <c r="R538" s="57" t="str">
        <f t="shared" si="207"/>
        <v>Enter value</v>
      </c>
      <c r="S538" s="58" t="str">
        <f t="shared" si="197"/>
        <v>Enter value</v>
      </c>
      <c r="T538" s="55" t="str">
        <f t="shared" si="212"/>
        <v>Enter value</v>
      </c>
      <c r="U538" s="56" t="str">
        <f t="shared" si="198"/>
        <v>Enter value</v>
      </c>
      <c r="V538" s="57" t="str">
        <f t="shared" si="199"/>
        <v>Enter value</v>
      </c>
      <c r="W538" s="55" t="str">
        <f t="shared" si="208"/>
        <v>Enter value</v>
      </c>
      <c r="X538" s="55" t="str">
        <f t="shared" si="208"/>
        <v>Enter value</v>
      </c>
      <c r="Y538" s="57" t="str">
        <f t="shared" si="209"/>
        <v>Enter value</v>
      </c>
      <c r="Z538" s="55" t="str">
        <f t="shared" si="208"/>
        <v>Enter value</v>
      </c>
      <c r="AA538" s="57" t="str">
        <f t="shared" si="200"/>
        <v>Enter value</v>
      </c>
      <c r="AB538" s="55" t="str">
        <f t="shared" si="201"/>
        <v>Enter value</v>
      </c>
      <c r="AC538" s="55" t="str">
        <f t="shared" si="202"/>
        <v>Enter value</v>
      </c>
      <c r="AD538" s="70" t="str">
        <f t="shared" si="210"/>
        <v>Do not enter value here</v>
      </c>
      <c r="AE538" s="70" t="str">
        <f>IF(OR(H538="Enter Value",H538="Leave Blank"),"Do not enter value here",IF(G538="1 - Low",VLOOKUP(B538,'Rent Limts'!$D$14:$L$20,8,FALSE),IF(G538="2 - High",VLOOKUP(B538,'Rent Limts'!$D$14:$I$20,6,FALSE),IF(D538="HCD",VLOOKUP(B538,'Rent Limts'!$D$2:$S$7,MATCH(H538,'Rent Limts'!$D$1:$S$1,0),0),VLOOKUP(B538,'Rent Limts'!$D$8:$S$13,MATCH(H538,'Rent Limts'!$D$1:$S$1,0),0)))))</f>
        <v>Do not enter value here</v>
      </c>
      <c r="AF538" s="71" t="str">
        <f t="shared" si="213"/>
        <v>Do not enter value here</v>
      </c>
      <c r="AG538" s="70" t="str">
        <f>IF(OR(H538="Enter Value",H538="Leave Blank"),"Do not enter value here",IF(G538="1 - Low",VLOOKUP(B538,'Income Limit'!$D$14:$L$20,8,FALSE),IF(G538="2 - High",VLOOKUP(B538,'Income Limit'!$D$14:$I$20,6,FALSE),IF(D538="HCD",VLOOKUP(B538,'Income Limit'!$D$2:$S$7,MATCH(H538,'Income Limit'!$D$1:$S$1,0),0),VLOOKUP(B538,'Income Limit'!$D$8:$S$13,MATCH(H538,'Income Limit'!$D$1:$S$1,0),0)))))</f>
        <v>Do not enter value here</v>
      </c>
      <c r="AH538" s="72" t="str">
        <f t="shared" si="211"/>
        <v>Do not enter value here</v>
      </c>
    </row>
    <row r="539" spans="1:34" ht="43.2">
      <c r="A539" s="65"/>
      <c r="B539" s="65"/>
      <c r="C539" s="65"/>
      <c r="D539" s="65"/>
      <c r="E539" s="55" t="s">
        <v>53</v>
      </c>
      <c r="F539" s="55" t="str">
        <f t="shared" si="203"/>
        <v>Enter value</v>
      </c>
      <c r="G539" s="55" t="str">
        <f t="shared" si="204"/>
        <v>Enter value</v>
      </c>
      <c r="H539" s="58" t="str">
        <f t="shared" si="205"/>
        <v>Enter value</v>
      </c>
      <c r="I539" s="55" t="str">
        <f t="shared" si="204"/>
        <v>Enter value</v>
      </c>
      <c r="J539" s="56" t="str">
        <f t="shared" si="190"/>
        <v>Enter value</v>
      </c>
      <c r="K539" s="56" t="str">
        <f t="shared" si="191"/>
        <v>Enter value</v>
      </c>
      <c r="L539" s="57" t="str">
        <f t="shared" si="192"/>
        <v>Enter value</v>
      </c>
      <c r="M539" s="57" t="str">
        <f t="shared" si="193"/>
        <v>Enter value</v>
      </c>
      <c r="N539" s="55" t="str">
        <f t="shared" si="194"/>
        <v>Enter value</v>
      </c>
      <c r="O539" s="55" t="str">
        <f t="shared" si="195"/>
        <v>Enter value</v>
      </c>
      <c r="P539" s="55" t="str">
        <f t="shared" si="206"/>
        <v>Enter value</v>
      </c>
      <c r="Q539" s="56" t="str">
        <f t="shared" si="196"/>
        <v>Enter value</v>
      </c>
      <c r="R539" s="57" t="str">
        <f t="shared" si="207"/>
        <v>Enter value</v>
      </c>
      <c r="S539" s="58" t="str">
        <f t="shared" si="197"/>
        <v>Enter value</v>
      </c>
      <c r="T539" s="55" t="str">
        <f t="shared" si="212"/>
        <v>Enter value</v>
      </c>
      <c r="U539" s="56" t="str">
        <f t="shared" si="198"/>
        <v>Enter value</v>
      </c>
      <c r="V539" s="57" t="str">
        <f t="shared" si="199"/>
        <v>Enter value</v>
      </c>
      <c r="W539" s="55" t="str">
        <f t="shared" si="208"/>
        <v>Enter value</v>
      </c>
      <c r="X539" s="55" t="str">
        <f t="shared" si="208"/>
        <v>Enter value</v>
      </c>
      <c r="Y539" s="57" t="str">
        <f t="shared" si="209"/>
        <v>Enter value</v>
      </c>
      <c r="Z539" s="55" t="str">
        <f t="shared" si="208"/>
        <v>Enter value</v>
      </c>
      <c r="AA539" s="57" t="str">
        <f t="shared" si="200"/>
        <v>Enter value</v>
      </c>
      <c r="AB539" s="55" t="str">
        <f t="shared" si="201"/>
        <v>Enter value</v>
      </c>
      <c r="AC539" s="55" t="str">
        <f t="shared" si="202"/>
        <v>Enter value</v>
      </c>
      <c r="AD539" s="70" t="str">
        <f t="shared" si="210"/>
        <v>Do not enter value here</v>
      </c>
      <c r="AE539" s="70" t="str">
        <f>IF(OR(H539="Enter Value",H539="Leave Blank"),"Do not enter value here",IF(G539="1 - Low",VLOOKUP(B539,'Rent Limts'!$D$14:$L$20,8,FALSE),IF(G539="2 - High",VLOOKUP(B539,'Rent Limts'!$D$14:$I$20,6,FALSE),IF(D539="HCD",VLOOKUP(B539,'Rent Limts'!$D$2:$S$7,MATCH(H539,'Rent Limts'!$D$1:$S$1,0),0),VLOOKUP(B539,'Rent Limts'!$D$8:$S$13,MATCH(H539,'Rent Limts'!$D$1:$S$1,0),0)))))</f>
        <v>Do not enter value here</v>
      </c>
      <c r="AF539" s="71" t="str">
        <f t="shared" si="213"/>
        <v>Do not enter value here</v>
      </c>
      <c r="AG539" s="70" t="str">
        <f>IF(OR(H539="Enter Value",H539="Leave Blank"),"Do not enter value here",IF(G539="1 - Low",VLOOKUP(B539,'Income Limit'!$D$14:$L$20,8,FALSE),IF(G539="2 - High",VLOOKUP(B539,'Income Limit'!$D$14:$I$20,6,FALSE),IF(D539="HCD",VLOOKUP(B539,'Income Limit'!$D$2:$S$7,MATCH(H539,'Income Limit'!$D$1:$S$1,0),0),VLOOKUP(B539,'Income Limit'!$D$8:$S$13,MATCH(H539,'Income Limit'!$D$1:$S$1,0),0)))))</f>
        <v>Do not enter value here</v>
      </c>
      <c r="AH539" s="72" t="str">
        <f t="shared" si="211"/>
        <v>Do not enter value here</v>
      </c>
    </row>
    <row r="540" spans="1:34" ht="43.2">
      <c r="A540" s="65"/>
      <c r="B540" s="65"/>
      <c r="C540" s="65"/>
      <c r="D540" s="65"/>
      <c r="E540" s="55" t="s">
        <v>53</v>
      </c>
      <c r="F540" s="55" t="str">
        <f t="shared" si="203"/>
        <v>Enter value</v>
      </c>
      <c r="G540" s="55" t="str">
        <f t="shared" si="204"/>
        <v>Enter value</v>
      </c>
      <c r="H540" s="58" t="str">
        <f t="shared" si="205"/>
        <v>Enter value</v>
      </c>
      <c r="I540" s="55" t="str">
        <f t="shared" si="204"/>
        <v>Enter value</v>
      </c>
      <c r="J540" s="56" t="str">
        <f t="shared" si="190"/>
        <v>Enter value</v>
      </c>
      <c r="K540" s="56" t="str">
        <f t="shared" si="191"/>
        <v>Enter value</v>
      </c>
      <c r="L540" s="57" t="str">
        <f t="shared" si="192"/>
        <v>Enter value</v>
      </c>
      <c r="M540" s="57" t="str">
        <f t="shared" si="193"/>
        <v>Enter value</v>
      </c>
      <c r="N540" s="55" t="str">
        <f t="shared" si="194"/>
        <v>Enter value</v>
      </c>
      <c r="O540" s="55" t="str">
        <f t="shared" si="195"/>
        <v>Enter value</v>
      </c>
      <c r="P540" s="55" t="str">
        <f t="shared" si="206"/>
        <v>Enter value</v>
      </c>
      <c r="Q540" s="56" t="str">
        <f t="shared" si="196"/>
        <v>Enter value</v>
      </c>
      <c r="R540" s="57" t="str">
        <f t="shared" si="207"/>
        <v>Enter value</v>
      </c>
      <c r="S540" s="58" t="str">
        <f t="shared" si="197"/>
        <v>Enter value</v>
      </c>
      <c r="T540" s="55" t="str">
        <f t="shared" si="212"/>
        <v>Enter value</v>
      </c>
      <c r="U540" s="56" t="str">
        <f t="shared" si="198"/>
        <v>Enter value</v>
      </c>
      <c r="V540" s="57" t="str">
        <f t="shared" si="199"/>
        <v>Enter value</v>
      </c>
      <c r="W540" s="55" t="str">
        <f t="shared" si="208"/>
        <v>Enter value</v>
      </c>
      <c r="X540" s="55" t="str">
        <f t="shared" si="208"/>
        <v>Enter value</v>
      </c>
      <c r="Y540" s="57" t="str">
        <f t="shared" si="209"/>
        <v>Enter value</v>
      </c>
      <c r="Z540" s="55" t="str">
        <f t="shared" si="208"/>
        <v>Enter value</v>
      </c>
      <c r="AA540" s="57" t="str">
        <f t="shared" si="200"/>
        <v>Enter value</v>
      </c>
      <c r="AB540" s="55" t="str">
        <f t="shared" si="201"/>
        <v>Enter value</v>
      </c>
      <c r="AC540" s="55" t="str">
        <f t="shared" si="202"/>
        <v>Enter value</v>
      </c>
      <c r="AD540" s="70" t="str">
        <f t="shared" si="210"/>
        <v>Do not enter value here</v>
      </c>
      <c r="AE540" s="70" t="str">
        <f>IF(OR(H540="Enter Value",H540="Leave Blank"),"Do not enter value here",IF(G540="1 - Low",VLOOKUP(B540,'Rent Limts'!$D$14:$L$20,8,FALSE),IF(G540="2 - High",VLOOKUP(B540,'Rent Limts'!$D$14:$I$20,6,FALSE),IF(D540="HCD",VLOOKUP(B540,'Rent Limts'!$D$2:$S$7,MATCH(H540,'Rent Limts'!$D$1:$S$1,0),0),VLOOKUP(B540,'Rent Limts'!$D$8:$S$13,MATCH(H540,'Rent Limts'!$D$1:$S$1,0),0)))))</f>
        <v>Do not enter value here</v>
      </c>
      <c r="AF540" s="71" t="str">
        <f t="shared" si="213"/>
        <v>Do not enter value here</v>
      </c>
      <c r="AG540" s="70" t="str">
        <f>IF(OR(H540="Enter Value",H540="Leave Blank"),"Do not enter value here",IF(G540="1 - Low",VLOOKUP(B540,'Income Limit'!$D$14:$L$20,8,FALSE),IF(G540="2 - High",VLOOKUP(B540,'Income Limit'!$D$14:$I$20,6,FALSE),IF(D540="HCD",VLOOKUP(B540,'Income Limit'!$D$2:$S$7,MATCH(H540,'Income Limit'!$D$1:$S$1,0),0),VLOOKUP(B540,'Income Limit'!$D$8:$S$13,MATCH(H540,'Income Limit'!$D$1:$S$1,0),0)))))</f>
        <v>Do not enter value here</v>
      </c>
      <c r="AH540" s="72" t="str">
        <f t="shared" si="211"/>
        <v>Do not enter value here</v>
      </c>
    </row>
    <row r="541" spans="1:34" ht="43.2">
      <c r="A541" s="65"/>
      <c r="B541" s="65"/>
      <c r="C541" s="65"/>
      <c r="D541" s="65"/>
      <c r="E541" s="55" t="s">
        <v>53</v>
      </c>
      <c r="F541" s="55" t="str">
        <f t="shared" si="203"/>
        <v>Enter value</v>
      </c>
      <c r="G541" s="55" t="str">
        <f t="shared" si="204"/>
        <v>Enter value</v>
      </c>
      <c r="H541" s="58" t="str">
        <f t="shared" si="205"/>
        <v>Enter value</v>
      </c>
      <c r="I541" s="55" t="str">
        <f t="shared" si="204"/>
        <v>Enter value</v>
      </c>
      <c r="J541" s="56" t="str">
        <f t="shared" si="190"/>
        <v>Enter value</v>
      </c>
      <c r="K541" s="56" t="str">
        <f t="shared" si="191"/>
        <v>Enter value</v>
      </c>
      <c r="L541" s="57" t="str">
        <f t="shared" si="192"/>
        <v>Enter value</v>
      </c>
      <c r="M541" s="57" t="str">
        <f t="shared" si="193"/>
        <v>Enter value</v>
      </c>
      <c r="N541" s="55" t="str">
        <f t="shared" si="194"/>
        <v>Enter value</v>
      </c>
      <c r="O541" s="55" t="str">
        <f t="shared" si="195"/>
        <v>Enter value</v>
      </c>
      <c r="P541" s="55" t="str">
        <f t="shared" si="206"/>
        <v>Enter value</v>
      </c>
      <c r="Q541" s="56" t="str">
        <f t="shared" si="196"/>
        <v>Enter value</v>
      </c>
      <c r="R541" s="57" t="str">
        <f t="shared" si="207"/>
        <v>Enter value</v>
      </c>
      <c r="S541" s="58" t="str">
        <f t="shared" si="197"/>
        <v>Enter value</v>
      </c>
      <c r="T541" s="55" t="str">
        <f t="shared" si="212"/>
        <v>Enter value</v>
      </c>
      <c r="U541" s="56" t="str">
        <f t="shared" si="198"/>
        <v>Enter value</v>
      </c>
      <c r="V541" s="57" t="str">
        <f t="shared" si="199"/>
        <v>Enter value</v>
      </c>
      <c r="W541" s="55" t="str">
        <f t="shared" si="208"/>
        <v>Enter value</v>
      </c>
      <c r="X541" s="55" t="str">
        <f t="shared" si="208"/>
        <v>Enter value</v>
      </c>
      <c r="Y541" s="57" t="str">
        <f t="shared" si="209"/>
        <v>Enter value</v>
      </c>
      <c r="Z541" s="55" t="str">
        <f t="shared" si="208"/>
        <v>Enter value</v>
      </c>
      <c r="AA541" s="57" t="str">
        <f t="shared" si="200"/>
        <v>Enter value</v>
      </c>
      <c r="AB541" s="55" t="str">
        <f t="shared" si="201"/>
        <v>Enter value</v>
      </c>
      <c r="AC541" s="55" t="str">
        <f t="shared" si="202"/>
        <v>Enter value</v>
      </c>
      <c r="AD541" s="70" t="str">
        <f t="shared" si="210"/>
        <v>Do not enter value here</v>
      </c>
      <c r="AE541" s="70" t="str">
        <f>IF(OR(H541="Enter Value",H541="Leave Blank"),"Do not enter value here",IF(G541="1 - Low",VLOOKUP(B541,'Rent Limts'!$D$14:$L$20,8,FALSE),IF(G541="2 - High",VLOOKUP(B541,'Rent Limts'!$D$14:$I$20,6,FALSE),IF(D541="HCD",VLOOKUP(B541,'Rent Limts'!$D$2:$S$7,MATCH(H541,'Rent Limts'!$D$1:$S$1,0),0),VLOOKUP(B541,'Rent Limts'!$D$8:$S$13,MATCH(H541,'Rent Limts'!$D$1:$S$1,0),0)))))</f>
        <v>Do not enter value here</v>
      </c>
      <c r="AF541" s="71" t="str">
        <f t="shared" si="213"/>
        <v>Do not enter value here</v>
      </c>
      <c r="AG541" s="70" t="str">
        <f>IF(OR(H541="Enter Value",H541="Leave Blank"),"Do not enter value here",IF(G541="1 - Low",VLOOKUP(B541,'Income Limit'!$D$14:$L$20,8,FALSE),IF(G541="2 - High",VLOOKUP(B541,'Income Limit'!$D$14:$I$20,6,FALSE),IF(D541="HCD",VLOOKUP(B541,'Income Limit'!$D$2:$S$7,MATCH(H541,'Income Limit'!$D$1:$S$1,0),0),VLOOKUP(B541,'Income Limit'!$D$8:$S$13,MATCH(H541,'Income Limit'!$D$1:$S$1,0),0)))))</f>
        <v>Do not enter value here</v>
      </c>
      <c r="AH541" s="72" t="str">
        <f t="shared" si="211"/>
        <v>Do not enter value here</v>
      </c>
    </row>
    <row r="542" spans="1:34" ht="43.2">
      <c r="A542" s="65"/>
      <c r="B542" s="65"/>
      <c r="C542" s="65"/>
      <c r="D542" s="65"/>
      <c r="E542" s="55" t="s">
        <v>53</v>
      </c>
      <c r="F542" s="55" t="str">
        <f t="shared" si="203"/>
        <v>Enter value</v>
      </c>
      <c r="G542" s="55" t="str">
        <f t="shared" si="204"/>
        <v>Enter value</v>
      </c>
      <c r="H542" s="58" t="str">
        <f t="shared" si="205"/>
        <v>Enter value</v>
      </c>
      <c r="I542" s="55" t="str">
        <f t="shared" si="204"/>
        <v>Enter value</v>
      </c>
      <c r="J542" s="56" t="str">
        <f t="shared" si="190"/>
        <v>Enter value</v>
      </c>
      <c r="K542" s="56" t="str">
        <f t="shared" si="191"/>
        <v>Enter value</v>
      </c>
      <c r="L542" s="57" t="str">
        <f t="shared" si="192"/>
        <v>Enter value</v>
      </c>
      <c r="M542" s="57" t="str">
        <f t="shared" si="193"/>
        <v>Enter value</v>
      </c>
      <c r="N542" s="55" t="str">
        <f t="shared" si="194"/>
        <v>Enter value</v>
      </c>
      <c r="O542" s="55" t="str">
        <f t="shared" si="195"/>
        <v>Enter value</v>
      </c>
      <c r="P542" s="55" t="str">
        <f t="shared" si="206"/>
        <v>Enter value</v>
      </c>
      <c r="Q542" s="56" t="str">
        <f t="shared" si="196"/>
        <v>Enter value</v>
      </c>
      <c r="R542" s="57" t="str">
        <f t="shared" si="207"/>
        <v>Enter value</v>
      </c>
      <c r="S542" s="58" t="str">
        <f t="shared" si="197"/>
        <v>Enter value</v>
      </c>
      <c r="T542" s="55" t="str">
        <f t="shared" si="212"/>
        <v>Enter value</v>
      </c>
      <c r="U542" s="56" t="str">
        <f t="shared" si="198"/>
        <v>Enter value</v>
      </c>
      <c r="V542" s="57" t="str">
        <f t="shared" si="199"/>
        <v>Enter value</v>
      </c>
      <c r="W542" s="55" t="str">
        <f t="shared" si="208"/>
        <v>Enter value</v>
      </c>
      <c r="X542" s="55" t="str">
        <f t="shared" si="208"/>
        <v>Enter value</v>
      </c>
      <c r="Y542" s="57" t="str">
        <f t="shared" si="209"/>
        <v>Enter value</v>
      </c>
      <c r="Z542" s="55" t="str">
        <f t="shared" si="208"/>
        <v>Enter value</v>
      </c>
      <c r="AA542" s="57" t="str">
        <f t="shared" si="200"/>
        <v>Enter value</v>
      </c>
      <c r="AB542" s="55" t="str">
        <f t="shared" si="201"/>
        <v>Enter value</v>
      </c>
      <c r="AC542" s="55" t="str">
        <f t="shared" si="202"/>
        <v>Enter value</v>
      </c>
      <c r="AD542" s="70" t="str">
        <f t="shared" si="210"/>
        <v>Do not enter value here</v>
      </c>
      <c r="AE542" s="70" t="str">
        <f>IF(OR(H542="Enter Value",H542="Leave Blank"),"Do not enter value here",IF(G542="1 - Low",VLOOKUP(B542,'Rent Limts'!$D$14:$L$20,8,FALSE),IF(G542="2 - High",VLOOKUP(B542,'Rent Limts'!$D$14:$I$20,6,FALSE),IF(D542="HCD",VLOOKUP(B542,'Rent Limts'!$D$2:$S$7,MATCH(H542,'Rent Limts'!$D$1:$S$1,0),0),VLOOKUP(B542,'Rent Limts'!$D$8:$S$13,MATCH(H542,'Rent Limts'!$D$1:$S$1,0),0)))))</f>
        <v>Do not enter value here</v>
      </c>
      <c r="AF542" s="71" t="str">
        <f t="shared" si="213"/>
        <v>Do not enter value here</v>
      </c>
      <c r="AG542" s="70" t="str">
        <f>IF(OR(H542="Enter Value",H542="Leave Blank"),"Do not enter value here",IF(G542="1 - Low",VLOOKUP(B542,'Income Limit'!$D$14:$L$20,8,FALSE),IF(G542="2 - High",VLOOKUP(B542,'Income Limit'!$D$14:$I$20,6,FALSE),IF(D542="HCD",VLOOKUP(B542,'Income Limit'!$D$2:$S$7,MATCH(H542,'Income Limit'!$D$1:$S$1,0),0),VLOOKUP(B542,'Income Limit'!$D$8:$S$13,MATCH(H542,'Income Limit'!$D$1:$S$1,0),0)))))</f>
        <v>Do not enter value here</v>
      </c>
      <c r="AH542" s="72" t="str">
        <f t="shared" si="211"/>
        <v>Do not enter value here</v>
      </c>
    </row>
    <row r="543" spans="1:34" ht="43.2">
      <c r="A543" s="65"/>
      <c r="B543" s="65"/>
      <c r="C543" s="65"/>
      <c r="D543" s="65"/>
      <c r="E543" s="55" t="s">
        <v>53</v>
      </c>
      <c r="F543" s="55" t="str">
        <f t="shared" si="203"/>
        <v>Enter value</v>
      </c>
      <c r="G543" s="55" t="str">
        <f t="shared" si="204"/>
        <v>Enter value</v>
      </c>
      <c r="H543" s="58" t="str">
        <f t="shared" si="205"/>
        <v>Enter value</v>
      </c>
      <c r="I543" s="55" t="str">
        <f t="shared" si="204"/>
        <v>Enter value</v>
      </c>
      <c r="J543" s="56" t="str">
        <f t="shared" si="190"/>
        <v>Enter value</v>
      </c>
      <c r="K543" s="56" t="str">
        <f t="shared" si="191"/>
        <v>Enter value</v>
      </c>
      <c r="L543" s="57" t="str">
        <f t="shared" si="192"/>
        <v>Enter value</v>
      </c>
      <c r="M543" s="57" t="str">
        <f t="shared" si="193"/>
        <v>Enter value</v>
      </c>
      <c r="N543" s="55" t="str">
        <f t="shared" si="194"/>
        <v>Enter value</v>
      </c>
      <c r="O543" s="55" t="str">
        <f t="shared" si="195"/>
        <v>Enter value</v>
      </c>
      <c r="P543" s="55" t="str">
        <f t="shared" si="206"/>
        <v>Enter value</v>
      </c>
      <c r="Q543" s="56" t="str">
        <f t="shared" si="196"/>
        <v>Enter value</v>
      </c>
      <c r="R543" s="57" t="str">
        <f t="shared" si="207"/>
        <v>Enter value</v>
      </c>
      <c r="S543" s="58" t="str">
        <f t="shared" si="197"/>
        <v>Enter value</v>
      </c>
      <c r="T543" s="55" t="str">
        <f t="shared" si="212"/>
        <v>Enter value</v>
      </c>
      <c r="U543" s="56" t="str">
        <f t="shared" si="198"/>
        <v>Enter value</v>
      </c>
      <c r="V543" s="57" t="str">
        <f t="shared" si="199"/>
        <v>Enter value</v>
      </c>
      <c r="W543" s="55" t="str">
        <f t="shared" si="208"/>
        <v>Enter value</v>
      </c>
      <c r="X543" s="55" t="str">
        <f t="shared" si="208"/>
        <v>Enter value</v>
      </c>
      <c r="Y543" s="57" t="str">
        <f t="shared" si="209"/>
        <v>Enter value</v>
      </c>
      <c r="Z543" s="55" t="str">
        <f t="shared" si="208"/>
        <v>Enter value</v>
      </c>
      <c r="AA543" s="57" t="str">
        <f t="shared" si="200"/>
        <v>Enter value</v>
      </c>
      <c r="AB543" s="55" t="str">
        <f t="shared" si="201"/>
        <v>Enter value</v>
      </c>
      <c r="AC543" s="55" t="str">
        <f t="shared" si="202"/>
        <v>Enter value</v>
      </c>
      <c r="AD543" s="70" t="str">
        <f t="shared" si="210"/>
        <v>Do not enter value here</v>
      </c>
      <c r="AE543" s="70" t="str">
        <f>IF(OR(H543="Enter Value",H543="Leave Blank"),"Do not enter value here",IF(G543="1 - Low",VLOOKUP(B543,'Rent Limts'!$D$14:$L$20,8,FALSE),IF(G543="2 - High",VLOOKUP(B543,'Rent Limts'!$D$14:$I$20,6,FALSE),IF(D543="HCD",VLOOKUP(B543,'Rent Limts'!$D$2:$S$7,MATCH(H543,'Rent Limts'!$D$1:$S$1,0),0),VLOOKUP(B543,'Rent Limts'!$D$8:$S$13,MATCH(H543,'Rent Limts'!$D$1:$S$1,0),0)))))</f>
        <v>Do not enter value here</v>
      </c>
      <c r="AF543" s="71" t="str">
        <f t="shared" si="213"/>
        <v>Do not enter value here</v>
      </c>
      <c r="AG543" s="70" t="str">
        <f>IF(OR(H543="Enter Value",H543="Leave Blank"),"Do not enter value here",IF(G543="1 - Low",VLOOKUP(B543,'Income Limit'!$D$14:$L$20,8,FALSE),IF(G543="2 - High",VLOOKUP(B543,'Income Limit'!$D$14:$I$20,6,FALSE),IF(D543="HCD",VLOOKUP(B543,'Income Limit'!$D$2:$S$7,MATCH(H543,'Income Limit'!$D$1:$S$1,0),0),VLOOKUP(B543,'Income Limit'!$D$8:$S$13,MATCH(H543,'Income Limit'!$D$1:$S$1,0),0)))))</f>
        <v>Do not enter value here</v>
      </c>
      <c r="AH543" s="72" t="str">
        <f t="shared" si="211"/>
        <v>Do not enter value here</v>
      </c>
    </row>
    <row r="544" spans="1:34" ht="43.2">
      <c r="A544" s="65"/>
      <c r="B544" s="65"/>
      <c r="C544" s="65"/>
      <c r="D544" s="65"/>
      <c r="E544" s="55" t="s">
        <v>53</v>
      </c>
      <c r="F544" s="55" t="str">
        <f t="shared" si="203"/>
        <v>Enter value</v>
      </c>
      <c r="G544" s="55" t="str">
        <f t="shared" si="204"/>
        <v>Enter value</v>
      </c>
      <c r="H544" s="58" t="str">
        <f t="shared" si="205"/>
        <v>Enter value</v>
      </c>
      <c r="I544" s="55" t="str">
        <f t="shared" si="204"/>
        <v>Enter value</v>
      </c>
      <c r="J544" s="56" t="str">
        <f t="shared" si="190"/>
        <v>Enter value</v>
      </c>
      <c r="K544" s="56" t="str">
        <f t="shared" si="191"/>
        <v>Enter value</v>
      </c>
      <c r="L544" s="57" t="str">
        <f t="shared" si="192"/>
        <v>Enter value</v>
      </c>
      <c r="M544" s="57" t="str">
        <f t="shared" si="193"/>
        <v>Enter value</v>
      </c>
      <c r="N544" s="55" t="str">
        <f t="shared" si="194"/>
        <v>Enter value</v>
      </c>
      <c r="O544" s="55" t="str">
        <f t="shared" si="195"/>
        <v>Enter value</v>
      </c>
      <c r="P544" s="55" t="str">
        <f t="shared" si="206"/>
        <v>Enter value</v>
      </c>
      <c r="Q544" s="56" t="str">
        <f t="shared" si="196"/>
        <v>Enter value</v>
      </c>
      <c r="R544" s="57" t="str">
        <f t="shared" si="207"/>
        <v>Enter value</v>
      </c>
      <c r="S544" s="58" t="str">
        <f t="shared" si="197"/>
        <v>Enter value</v>
      </c>
      <c r="T544" s="55" t="str">
        <f t="shared" si="212"/>
        <v>Enter value</v>
      </c>
      <c r="U544" s="56" t="str">
        <f t="shared" si="198"/>
        <v>Enter value</v>
      </c>
      <c r="V544" s="57" t="str">
        <f t="shared" si="199"/>
        <v>Enter value</v>
      </c>
      <c r="W544" s="55" t="str">
        <f t="shared" si="208"/>
        <v>Enter value</v>
      </c>
      <c r="X544" s="55" t="str">
        <f t="shared" si="208"/>
        <v>Enter value</v>
      </c>
      <c r="Y544" s="57" t="str">
        <f t="shared" si="209"/>
        <v>Enter value</v>
      </c>
      <c r="Z544" s="55" t="str">
        <f t="shared" si="208"/>
        <v>Enter value</v>
      </c>
      <c r="AA544" s="57" t="str">
        <f t="shared" si="200"/>
        <v>Enter value</v>
      </c>
      <c r="AB544" s="55" t="str">
        <f t="shared" si="201"/>
        <v>Enter value</v>
      </c>
      <c r="AC544" s="55" t="str">
        <f t="shared" si="202"/>
        <v>Enter value</v>
      </c>
      <c r="AD544" s="70" t="str">
        <f t="shared" si="210"/>
        <v>Do not enter value here</v>
      </c>
      <c r="AE544" s="70" t="str">
        <f>IF(OR(H544="Enter Value",H544="Leave Blank"),"Do not enter value here",IF(G544="1 - Low",VLOOKUP(B544,'Rent Limts'!$D$14:$L$20,8,FALSE),IF(G544="2 - High",VLOOKUP(B544,'Rent Limts'!$D$14:$I$20,6,FALSE),IF(D544="HCD",VLOOKUP(B544,'Rent Limts'!$D$2:$S$7,MATCH(H544,'Rent Limts'!$D$1:$S$1,0),0),VLOOKUP(B544,'Rent Limts'!$D$8:$S$13,MATCH(H544,'Rent Limts'!$D$1:$S$1,0),0)))))</f>
        <v>Do not enter value here</v>
      </c>
      <c r="AF544" s="71" t="str">
        <f t="shared" si="213"/>
        <v>Do not enter value here</v>
      </c>
      <c r="AG544" s="70" t="str">
        <f>IF(OR(H544="Enter Value",H544="Leave Blank"),"Do not enter value here",IF(G544="1 - Low",VLOOKUP(B544,'Income Limit'!$D$14:$L$20,8,FALSE),IF(G544="2 - High",VLOOKUP(B544,'Income Limit'!$D$14:$I$20,6,FALSE),IF(D544="HCD",VLOOKUP(B544,'Income Limit'!$D$2:$S$7,MATCH(H544,'Income Limit'!$D$1:$S$1,0),0),VLOOKUP(B544,'Income Limit'!$D$8:$S$13,MATCH(H544,'Income Limit'!$D$1:$S$1,0),0)))))</f>
        <v>Do not enter value here</v>
      </c>
      <c r="AH544" s="72" t="str">
        <f t="shared" si="211"/>
        <v>Do not enter value here</v>
      </c>
    </row>
    <row r="545" spans="1:34" ht="43.2">
      <c r="A545" s="65"/>
      <c r="B545" s="65"/>
      <c r="C545" s="65"/>
      <c r="D545" s="65"/>
      <c r="E545" s="55" t="s">
        <v>53</v>
      </c>
      <c r="F545" s="55" t="str">
        <f t="shared" si="203"/>
        <v>Enter value</v>
      </c>
      <c r="G545" s="55" t="str">
        <f t="shared" si="204"/>
        <v>Enter value</v>
      </c>
      <c r="H545" s="58" t="str">
        <f t="shared" si="205"/>
        <v>Enter value</v>
      </c>
      <c r="I545" s="55" t="str">
        <f t="shared" si="204"/>
        <v>Enter value</v>
      </c>
      <c r="J545" s="56" t="str">
        <f t="shared" si="190"/>
        <v>Enter value</v>
      </c>
      <c r="K545" s="56" t="str">
        <f t="shared" si="191"/>
        <v>Enter value</v>
      </c>
      <c r="L545" s="57" t="str">
        <f t="shared" si="192"/>
        <v>Enter value</v>
      </c>
      <c r="M545" s="57" t="str">
        <f t="shared" si="193"/>
        <v>Enter value</v>
      </c>
      <c r="N545" s="55" t="str">
        <f t="shared" si="194"/>
        <v>Enter value</v>
      </c>
      <c r="O545" s="55" t="str">
        <f t="shared" si="195"/>
        <v>Enter value</v>
      </c>
      <c r="P545" s="55" t="str">
        <f t="shared" si="206"/>
        <v>Enter value</v>
      </c>
      <c r="Q545" s="56" t="str">
        <f t="shared" si="196"/>
        <v>Enter value</v>
      </c>
      <c r="R545" s="57" t="str">
        <f t="shared" si="207"/>
        <v>Enter value</v>
      </c>
      <c r="S545" s="58" t="str">
        <f t="shared" si="197"/>
        <v>Enter value</v>
      </c>
      <c r="T545" s="55" t="str">
        <f t="shared" si="212"/>
        <v>Enter value</v>
      </c>
      <c r="U545" s="56" t="str">
        <f t="shared" si="198"/>
        <v>Enter value</v>
      </c>
      <c r="V545" s="57" t="str">
        <f t="shared" si="199"/>
        <v>Enter value</v>
      </c>
      <c r="W545" s="55" t="str">
        <f t="shared" si="208"/>
        <v>Enter value</v>
      </c>
      <c r="X545" s="55" t="str">
        <f t="shared" si="208"/>
        <v>Enter value</v>
      </c>
      <c r="Y545" s="57" t="str">
        <f t="shared" si="209"/>
        <v>Enter value</v>
      </c>
      <c r="Z545" s="55" t="str">
        <f t="shared" si="208"/>
        <v>Enter value</v>
      </c>
      <c r="AA545" s="57" t="str">
        <f t="shared" si="200"/>
        <v>Enter value</v>
      </c>
      <c r="AB545" s="55" t="str">
        <f t="shared" si="201"/>
        <v>Enter value</v>
      </c>
      <c r="AC545" s="55" t="str">
        <f t="shared" si="202"/>
        <v>Enter value</v>
      </c>
      <c r="AD545" s="70" t="str">
        <f t="shared" si="210"/>
        <v>Do not enter value here</v>
      </c>
      <c r="AE545" s="70" t="str">
        <f>IF(OR(H545="Enter Value",H545="Leave Blank"),"Do not enter value here",IF(G545="1 - Low",VLOOKUP(B545,'Rent Limts'!$D$14:$L$20,8,FALSE),IF(G545="2 - High",VLOOKUP(B545,'Rent Limts'!$D$14:$I$20,6,FALSE),IF(D545="HCD",VLOOKUP(B545,'Rent Limts'!$D$2:$S$7,MATCH(H545,'Rent Limts'!$D$1:$S$1,0),0),VLOOKUP(B545,'Rent Limts'!$D$8:$S$13,MATCH(H545,'Rent Limts'!$D$1:$S$1,0),0)))))</f>
        <v>Do not enter value here</v>
      </c>
      <c r="AF545" s="71" t="str">
        <f t="shared" si="213"/>
        <v>Do not enter value here</v>
      </c>
      <c r="AG545" s="70" t="str">
        <f>IF(OR(H545="Enter Value",H545="Leave Blank"),"Do not enter value here",IF(G545="1 - Low",VLOOKUP(B545,'Income Limit'!$D$14:$L$20,8,FALSE),IF(G545="2 - High",VLOOKUP(B545,'Income Limit'!$D$14:$I$20,6,FALSE),IF(D545="HCD",VLOOKUP(B545,'Income Limit'!$D$2:$S$7,MATCH(H545,'Income Limit'!$D$1:$S$1,0),0),VLOOKUP(B545,'Income Limit'!$D$8:$S$13,MATCH(H545,'Income Limit'!$D$1:$S$1,0),0)))))</f>
        <v>Do not enter value here</v>
      </c>
      <c r="AH545" s="72" t="str">
        <f t="shared" si="211"/>
        <v>Do not enter value here</v>
      </c>
    </row>
    <row r="546" spans="1:34" ht="43.2">
      <c r="A546" s="65"/>
      <c r="B546" s="65"/>
      <c r="C546" s="65"/>
      <c r="D546" s="65"/>
      <c r="E546" s="55" t="s">
        <v>53</v>
      </c>
      <c r="F546" s="55" t="str">
        <f t="shared" si="203"/>
        <v>Enter value</v>
      </c>
      <c r="G546" s="55" t="str">
        <f t="shared" si="204"/>
        <v>Enter value</v>
      </c>
      <c r="H546" s="58" t="str">
        <f t="shared" si="205"/>
        <v>Enter value</v>
      </c>
      <c r="I546" s="55" t="str">
        <f t="shared" si="204"/>
        <v>Enter value</v>
      </c>
      <c r="J546" s="56" t="str">
        <f t="shared" si="190"/>
        <v>Enter value</v>
      </c>
      <c r="K546" s="56" t="str">
        <f t="shared" si="191"/>
        <v>Enter value</v>
      </c>
      <c r="L546" s="57" t="str">
        <f t="shared" si="192"/>
        <v>Enter value</v>
      </c>
      <c r="M546" s="57" t="str">
        <f t="shared" si="193"/>
        <v>Enter value</v>
      </c>
      <c r="N546" s="55" t="str">
        <f t="shared" si="194"/>
        <v>Enter value</v>
      </c>
      <c r="O546" s="55" t="str">
        <f t="shared" si="195"/>
        <v>Enter value</v>
      </c>
      <c r="P546" s="55" t="str">
        <f t="shared" si="206"/>
        <v>Enter value</v>
      </c>
      <c r="Q546" s="56" t="str">
        <f t="shared" si="196"/>
        <v>Enter value</v>
      </c>
      <c r="R546" s="57" t="str">
        <f t="shared" si="207"/>
        <v>Enter value</v>
      </c>
      <c r="S546" s="58" t="str">
        <f t="shared" si="197"/>
        <v>Enter value</v>
      </c>
      <c r="T546" s="55" t="str">
        <f t="shared" si="212"/>
        <v>Enter value</v>
      </c>
      <c r="U546" s="56" t="str">
        <f t="shared" si="198"/>
        <v>Enter value</v>
      </c>
      <c r="V546" s="57" t="str">
        <f t="shared" si="199"/>
        <v>Enter value</v>
      </c>
      <c r="W546" s="55" t="str">
        <f t="shared" si="208"/>
        <v>Enter value</v>
      </c>
      <c r="X546" s="55" t="str">
        <f t="shared" si="208"/>
        <v>Enter value</v>
      </c>
      <c r="Y546" s="57" t="str">
        <f t="shared" si="209"/>
        <v>Enter value</v>
      </c>
      <c r="Z546" s="55" t="str">
        <f t="shared" si="208"/>
        <v>Enter value</v>
      </c>
      <c r="AA546" s="57" t="str">
        <f t="shared" si="200"/>
        <v>Enter value</v>
      </c>
      <c r="AB546" s="55" t="str">
        <f t="shared" si="201"/>
        <v>Enter value</v>
      </c>
      <c r="AC546" s="55" t="str">
        <f t="shared" si="202"/>
        <v>Enter value</v>
      </c>
      <c r="AD546" s="70" t="str">
        <f t="shared" si="210"/>
        <v>Do not enter value here</v>
      </c>
      <c r="AE546" s="70" t="str">
        <f>IF(OR(H546="Enter Value",H546="Leave Blank"),"Do not enter value here",IF(G546="1 - Low",VLOOKUP(B546,'Rent Limts'!$D$14:$L$20,8,FALSE),IF(G546="2 - High",VLOOKUP(B546,'Rent Limts'!$D$14:$I$20,6,FALSE),IF(D546="HCD",VLOOKUP(B546,'Rent Limts'!$D$2:$S$7,MATCH(H546,'Rent Limts'!$D$1:$S$1,0),0),VLOOKUP(B546,'Rent Limts'!$D$8:$S$13,MATCH(H546,'Rent Limts'!$D$1:$S$1,0),0)))))</f>
        <v>Do not enter value here</v>
      </c>
      <c r="AF546" s="71" t="str">
        <f t="shared" si="213"/>
        <v>Do not enter value here</v>
      </c>
      <c r="AG546" s="70" t="str">
        <f>IF(OR(H546="Enter Value",H546="Leave Blank"),"Do not enter value here",IF(G546="1 - Low",VLOOKUP(B546,'Income Limit'!$D$14:$L$20,8,FALSE),IF(G546="2 - High",VLOOKUP(B546,'Income Limit'!$D$14:$I$20,6,FALSE),IF(D546="HCD",VLOOKUP(B546,'Income Limit'!$D$2:$S$7,MATCH(H546,'Income Limit'!$D$1:$S$1,0),0),VLOOKUP(B546,'Income Limit'!$D$8:$S$13,MATCH(H546,'Income Limit'!$D$1:$S$1,0),0)))))</f>
        <v>Do not enter value here</v>
      </c>
      <c r="AH546" s="72" t="str">
        <f t="shared" si="211"/>
        <v>Do not enter value here</v>
      </c>
    </row>
    <row r="547" spans="1:34" ht="43.2">
      <c r="A547" s="65"/>
      <c r="B547" s="65"/>
      <c r="C547" s="65"/>
      <c r="D547" s="65"/>
      <c r="E547" s="55" t="s">
        <v>53</v>
      </c>
      <c r="F547" s="55" t="str">
        <f t="shared" si="203"/>
        <v>Enter value</v>
      </c>
      <c r="G547" s="55" t="str">
        <f t="shared" si="204"/>
        <v>Enter value</v>
      </c>
      <c r="H547" s="58" t="str">
        <f t="shared" si="205"/>
        <v>Enter value</v>
      </c>
      <c r="I547" s="55" t="str">
        <f t="shared" si="204"/>
        <v>Enter value</v>
      </c>
      <c r="J547" s="56" t="str">
        <f t="shared" si="190"/>
        <v>Enter value</v>
      </c>
      <c r="K547" s="56" t="str">
        <f t="shared" si="191"/>
        <v>Enter value</v>
      </c>
      <c r="L547" s="57" t="str">
        <f t="shared" si="192"/>
        <v>Enter value</v>
      </c>
      <c r="M547" s="57" t="str">
        <f t="shared" si="193"/>
        <v>Enter value</v>
      </c>
      <c r="N547" s="55" t="str">
        <f t="shared" si="194"/>
        <v>Enter value</v>
      </c>
      <c r="O547" s="55" t="str">
        <f t="shared" si="195"/>
        <v>Enter value</v>
      </c>
      <c r="P547" s="55" t="str">
        <f t="shared" si="206"/>
        <v>Enter value</v>
      </c>
      <c r="Q547" s="56" t="str">
        <f t="shared" si="196"/>
        <v>Enter value</v>
      </c>
      <c r="R547" s="57" t="str">
        <f t="shared" si="207"/>
        <v>Enter value</v>
      </c>
      <c r="S547" s="58" t="str">
        <f t="shared" si="197"/>
        <v>Enter value</v>
      </c>
      <c r="T547" s="55" t="str">
        <f t="shared" si="212"/>
        <v>Enter value</v>
      </c>
      <c r="U547" s="56" t="str">
        <f t="shared" si="198"/>
        <v>Enter value</v>
      </c>
      <c r="V547" s="57" t="str">
        <f t="shared" si="199"/>
        <v>Enter value</v>
      </c>
      <c r="W547" s="55" t="str">
        <f t="shared" si="208"/>
        <v>Enter value</v>
      </c>
      <c r="X547" s="55" t="str">
        <f t="shared" si="208"/>
        <v>Enter value</v>
      </c>
      <c r="Y547" s="57" t="str">
        <f t="shared" si="209"/>
        <v>Enter value</v>
      </c>
      <c r="Z547" s="55" t="str">
        <f t="shared" si="208"/>
        <v>Enter value</v>
      </c>
      <c r="AA547" s="57" t="str">
        <f t="shared" si="200"/>
        <v>Enter value</v>
      </c>
      <c r="AB547" s="55" t="str">
        <f t="shared" si="201"/>
        <v>Enter value</v>
      </c>
      <c r="AC547" s="55" t="str">
        <f t="shared" si="202"/>
        <v>Enter value</v>
      </c>
      <c r="AD547" s="70" t="str">
        <f t="shared" si="210"/>
        <v>Do not enter value here</v>
      </c>
      <c r="AE547" s="70" t="str">
        <f>IF(OR(H547="Enter Value",H547="Leave Blank"),"Do not enter value here",IF(G547="1 - Low",VLOOKUP(B547,'Rent Limts'!$D$14:$L$20,8,FALSE),IF(G547="2 - High",VLOOKUP(B547,'Rent Limts'!$D$14:$I$20,6,FALSE),IF(D547="HCD",VLOOKUP(B547,'Rent Limts'!$D$2:$S$7,MATCH(H547,'Rent Limts'!$D$1:$S$1,0),0),VLOOKUP(B547,'Rent Limts'!$D$8:$S$13,MATCH(H547,'Rent Limts'!$D$1:$S$1,0),0)))))</f>
        <v>Do not enter value here</v>
      </c>
      <c r="AF547" s="71" t="str">
        <f t="shared" si="213"/>
        <v>Do not enter value here</v>
      </c>
      <c r="AG547" s="70" t="str">
        <f>IF(OR(H547="Enter Value",H547="Leave Blank"),"Do not enter value here",IF(G547="1 - Low",VLOOKUP(B547,'Income Limit'!$D$14:$L$20,8,FALSE),IF(G547="2 - High",VLOOKUP(B547,'Income Limit'!$D$14:$I$20,6,FALSE),IF(D547="HCD",VLOOKUP(B547,'Income Limit'!$D$2:$S$7,MATCH(H547,'Income Limit'!$D$1:$S$1,0),0),VLOOKUP(B547,'Income Limit'!$D$8:$S$13,MATCH(H547,'Income Limit'!$D$1:$S$1,0),0)))))</f>
        <v>Do not enter value here</v>
      </c>
      <c r="AH547" s="72" t="str">
        <f t="shared" si="211"/>
        <v>Do not enter value here</v>
      </c>
    </row>
    <row r="548" spans="1:34" ht="43.2">
      <c r="A548" s="65"/>
      <c r="B548" s="65"/>
      <c r="C548" s="65"/>
      <c r="D548" s="65"/>
      <c r="E548" s="55" t="s">
        <v>53</v>
      </c>
      <c r="F548" s="55" t="str">
        <f t="shared" si="203"/>
        <v>Enter value</v>
      </c>
      <c r="G548" s="55" t="str">
        <f t="shared" si="204"/>
        <v>Enter value</v>
      </c>
      <c r="H548" s="58" t="str">
        <f t="shared" si="205"/>
        <v>Enter value</v>
      </c>
      <c r="I548" s="55" t="str">
        <f t="shared" si="204"/>
        <v>Enter value</v>
      </c>
      <c r="J548" s="56" t="str">
        <f t="shared" si="190"/>
        <v>Enter value</v>
      </c>
      <c r="K548" s="56" t="str">
        <f t="shared" si="191"/>
        <v>Enter value</v>
      </c>
      <c r="L548" s="57" t="str">
        <f t="shared" si="192"/>
        <v>Enter value</v>
      </c>
      <c r="M548" s="57" t="str">
        <f t="shared" si="193"/>
        <v>Enter value</v>
      </c>
      <c r="N548" s="55" t="str">
        <f t="shared" si="194"/>
        <v>Enter value</v>
      </c>
      <c r="O548" s="55" t="str">
        <f t="shared" si="195"/>
        <v>Enter value</v>
      </c>
      <c r="P548" s="55" t="str">
        <f t="shared" si="206"/>
        <v>Enter value</v>
      </c>
      <c r="Q548" s="56" t="str">
        <f t="shared" si="196"/>
        <v>Enter value</v>
      </c>
      <c r="R548" s="57" t="str">
        <f t="shared" si="207"/>
        <v>Enter value</v>
      </c>
      <c r="S548" s="58" t="str">
        <f t="shared" si="197"/>
        <v>Enter value</v>
      </c>
      <c r="T548" s="55" t="str">
        <f t="shared" si="212"/>
        <v>Enter value</v>
      </c>
      <c r="U548" s="56" t="str">
        <f t="shared" si="198"/>
        <v>Enter value</v>
      </c>
      <c r="V548" s="57" t="str">
        <f t="shared" si="199"/>
        <v>Enter value</v>
      </c>
      <c r="W548" s="55" t="str">
        <f t="shared" si="208"/>
        <v>Enter value</v>
      </c>
      <c r="X548" s="55" t="str">
        <f t="shared" si="208"/>
        <v>Enter value</v>
      </c>
      <c r="Y548" s="57" t="str">
        <f t="shared" si="209"/>
        <v>Enter value</v>
      </c>
      <c r="Z548" s="55" t="str">
        <f t="shared" si="208"/>
        <v>Enter value</v>
      </c>
      <c r="AA548" s="57" t="str">
        <f t="shared" si="200"/>
        <v>Enter value</v>
      </c>
      <c r="AB548" s="55" t="str">
        <f t="shared" si="201"/>
        <v>Enter value</v>
      </c>
      <c r="AC548" s="55" t="str">
        <f t="shared" si="202"/>
        <v>Enter value</v>
      </c>
      <c r="AD548" s="70" t="str">
        <f t="shared" si="210"/>
        <v>Do not enter value here</v>
      </c>
      <c r="AE548" s="70" t="str">
        <f>IF(OR(H548="Enter Value",H548="Leave Blank"),"Do not enter value here",IF(G548="1 - Low",VLOOKUP(B548,'Rent Limts'!$D$14:$L$20,8,FALSE),IF(G548="2 - High",VLOOKUP(B548,'Rent Limts'!$D$14:$I$20,6,FALSE),IF(D548="HCD",VLOOKUP(B548,'Rent Limts'!$D$2:$S$7,MATCH(H548,'Rent Limts'!$D$1:$S$1,0),0),VLOOKUP(B548,'Rent Limts'!$D$8:$S$13,MATCH(H548,'Rent Limts'!$D$1:$S$1,0),0)))))</f>
        <v>Do not enter value here</v>
      </c>
      <c r="AF548" s="71" t="str">
        <f t="shared" si="213"/>
        <v>Do not enter value here</v>
      </c>
      <c r="AG548" s="70" t="str">
        <f>IF(OR(H548="Enter Value",H548="Leave Blank"),"Do not enter value here",IF(G548="1 - Low",VLOOKUP(B548,'Income Limit'!$D$14:$L$20,8,FALSE),IF(G548="2 - High",VLOOKUP(B548,'Income Limit'!$D$14:$I$20,6,FALSE),IF(D548="HCD",VLOOKUP(B548,'Income Limit'!$D$2:$S$7,MATCH(H548,'Income Limit'!$D$1:$S$1,0),0),VLOOKUP(B548,'Income Limit'!$D$8:$S$13,MATCH(H548,'Income Limit'!$D$1:$S$1,0),0)))))</f>
        <v>Do not enter value here</v>
      </c>
      <c r="AH548" s="72" t="str">
        <f t="shared" si="211"/>
        <v>Do not enter value here</v>
      </c>
    </row>
    <row r="549" spans="1:34" ht="43.2">
      <c r="A549" s="65"/>
      <c r="B549" s="65"/>
      <c r="C549" s="65"/>
      <c r="D549" s="65"/>
      <c r="E549" s="55" t="s">
        <v>53</v>
      </c>
      <c r="F549" s="55" t="str">
        <f t="shared" si="203"/>
        <v>Enter value</v>
      </c>
      <c r="G549" s="55" t="str">
        <f t="shared" si="204"/>
        <v>Enter value</v>
      </c>
      <c r="H549" s="58" t="str">
        <f t="shared" si="205"/>
        <v>Enter value</v>
      </c>
      <c r="I549" s="55" t="str">
        <f t="shared" si="204"/>
        <v>Enter value</v>
      </c>
      <c r="J549" s="56" t="str">
        <f t="shared" si="190"/>
        <v>Enter value</v>
      </c>
      <c r="K549" s="56" t="str">
        <f t="shared" si="191"/>
        <v>Enter value</v>
      </c>
      <c r="L549" s="57" t="str">
        <f t="shared" si="192"/>
        <v>Enter value</v>
      </c>
      <c r="M549" s="57" t="str">
        <f t="shared" si="193"/>
        <v>Enter value</v>
      </c>
      <c r="N549" s="55" t="str">
        <f t="shared" si="194"/>
        <v>Enter value</v>
      </c>
      <c r="O549" s="55" t="str">
        <f t="shared" si="195"/>
        <v>Enter value</v>
      </c>
      <c r="P549" s="55" t="str">
        <f t="shared" si="206"/>
        <v>Enter value</v>
      </c>
      <c r="Q549" s="56" t="str">
        <f t="shared" si="196"/>
        <v>Enter value</v>
      </c>
      <c r="R549" s="57" t="str">
        <f t="shared" si="207"/>
        <v>Enter value</v>
      </c>
      <c r="S549" s="58" t="str">
        <f t="shared" si="197"/>
        <v>Enter value</v>
      </c>
      <c r="T549" s="55" t="str">
        <f t="shared" si="212"/>
        <v>Enter value</v>
      </c>
      <c r="U549" s="56" t="str">
        <f t="shared" si="198"/>
        <v>Enter value</v>
      </c>
      <c r="V549" s="57" t="str">
        <f t="shared" si="199"/>
        <v>Enter value</v>
      </c>
      <c r="W549" s="55" t="str">
        <f t="shared" si="208"/>
        <v>Enter value</v>
      </c>
      <c r="X549" s="55" t="str">
        <f t="shared" si="208"/>
        <v>Enter value</v>
      </c>
      <c r="Y549" s="57" t="str">
        <f t="shared" si="209"/>
        <v>Enter value</v>
      </c>
      <c r="Z549" s="55" t="str">
        <f t="shared" si="208"/>
        <v>Enter value</v>
      </c>
      <c r="AA549" s="57" t="str">
        <f t="shared" si="200"/>
        <v>Enter value</v>
      </c>
      <c r="AB549" s="55" t="str">
        <f t="shared" si="201"/>
        <v>Enter value</v>
      </c>
      <c r="AC549" s="55" t="str">
        <f t="shared" si="202"/>
        <v>Enter value</v>
      </c>
      <c r="AD549" s="70" t="str">
        <f t="shared" si="210"/>
        <v>Do not enter value here</v>
      </c>
      <c r="AE549" s="70" t="str">
        <f>IF(OR(H549="Enter Value",H549="Leave Blank"),"Do not enter value here",IF(G549="1 - Low",VLOOKUP(B549,'Rent Limts'!$D$14:$L$20,8,FALSE),IF(G549="2 - High",VLOOKUP(B549,'Rent Limts'!$D$14:$I$20,6,FALSE),IF(D549="HCD",VLOOKUP(B549,'Rent Limts'!$D$2:$S$7,MATCH(H549,'Rent Limts'!$D$1:$S$1,0),0),VLOOKUP(B549,'Rent Limts'!$D$8:$S$13,MATCH(H549,'Rent Limts'!$D$1:$S$1,0),0)))))</f>
        <v>Do not enter value here</v>
      </c>
      <c r="AF549" s="71" t="str">
        <f t="shared" si="213"/>
        <v>Do not enter value here</v>
      </c>
      <c r="AG549" s="70" t="str">
        <f>IF(OR(H549="Enter Value",H549="Leave Blank"),"Do not enter value here",IF(G549="1 - Low",VLOOKUP(B549,'Income Limit'!$D$14:$L$20,8,FALSE),IF(G549="2 - High",VLOOKUP(B549,'Income Limit'!$D$14:$I$20,6,FALSE),IF(D549="HCD",VLOOKUP(B549,'Income Limit'!$D$2:$S$7,MATCH(H549,'Income Limit'!$D$1:$S$1,0),0),VLOOKUP(B549,'Income Limit'!$D$8:$S$13,MATCH(H549,'Income Limit'!$D$1:$S$1,0),0)))))</f>
        <v>Do not enter value here</v>
      </c>
      <c r="AH549" s="72" t="str">
        <f t="shared" si="211"/>
        <v>Do not enter value here</v>
      </c>
    </row>
    <row r="550" spans="1:34" ht="43.2">
      <c r="A550" s="65"/>
      <c r="B550" s="65"/>
      <c r="C550" s="65"/>
      <c r="D550" s="65"/>
      <c r="E550" s="55" t="s">
        <v>53</v>
      </c>
      <c r="F550" s="55" t="str">
        <f t="shared" si="203"/>
        <v>Enter value</v>
      </c>
      <c r="G550" s="55" t="str">
        <f t="shared" si="204"/>
        <v>Enter value</v>
      </c>
      <c r="H550" s="58" t="str">
        <f t="shared" si="205"/>
        <v>Enter value</v>
      </c>
      <c r="I550" s="55" t="str">
        <f t="shared" si="204"/>
        <v>Enter value</v>
      </c>
      <c r="J550" s="56" t="str">
        <f t="shared" si="190"/>
        <v>Enter value</v>
      </c>
      <c r="K550" s="56" t="str">
        <f t="shared" si="191"/>
        <v>Enter value</v>
      </c>
      <c r="L550" s="57" t="str">
        <f t="shared" si="192"/>
        <v>Enter value</v>
      </c>
      <c r="M550" s="57" t="str">
        <f t="shared" si="193"/>
        <v>Enter value</v>
      </c>
      <c r="N550" s="55" t="str">
        <f t="shared" si="194"/>
        <v>Enter value</v>
      </c>
      <c r="O550" s="55" t="str">
        <f t="shared" si="195"/>
        <v>Enter value</v>
      </c>
      <c r="P550" s="55" t="str">
        <f t="shared" si="206"/>
        <v>Enter value</v>
      </c>
      <c r="Q550" s="56" t="str">
        <f t="shared" si="196"/>
        <v>Enter value</v>
      </c>
      <c r="R550" s="57" t="str">
        <f t="shared" si="207"/>
        <v>Enter value</v>
      </c>
      <c r="S550" s="58" t="str">
        <f t="shared" si="197"/>
        <v>Enter value</v>
      </c>
      <c r="T550" s="55" t="str">
        <f t="shared" si="212"/>
        <v>Enter value</v>
      </c>
      <c r="U550" s="56" t="str">
        <f t="shared" si="198"/>
        <v>Enter value</v>
      </c>
      <c r="V550" s="57" t="str">
        <f t="shared" si="199"/>
        <v>Enter value</v>
      </c>
      <c r="W550" s="55" t="str">
        <f t="shared" si="208"/>
        <v>Enter value</v>
      </c>
      <c r="X550" s="55" t="str">
        <f t="shared" si="208"/>
        <v>Enter value</v>
      </c>
      <c r="Y550" s="57" t="str">
        <f t="shared" si="209"/>
        <v>Enter value</v>
      </c>
      <c r="Z550" s="55" t="str">
        <f t="shared" si="208"/>
        <v>Enter value</v>
      </c>
      <c r="AA550" s="57" t="str">
        <f t="shared" si="200"/>
        <v>Enter value</v>
      </c>
      <c r="AB550" s="55" t="str">
        <f t="shared" si="201"/>
        <v>Enter value</v>
      </c>
      <c r="AC550" s="55" t="str">
        <f t="shared" si="202"/>
        <v>Enter value</v>
      </c>
      <c r="AD550" s="70" t="str">
        <f t="shared" si="210"/>
        <v>Do not enter value here</v>
      </c>
      <c r="AE550" s="70" t="str">
        <f>IF(OR(H550="Enter Value",H550="Leave Blank"),"Do not enter value here",IF(G550="1 - Low",VLOOKUP(B550,'Rent Limts'!$D$14:$L$20,8,FALSE),IF(G550="2 - High",VLOOKUP(B550,'Rent Limts'!$D$14:$I$20,6,FALSE),IF(D550="HCD",VLOOKUP(B550,'Rent Limts'!$D$2:$S$7,MATCH(H550,'Rent Limts'!$D$1:$S$1,0),0),VLOOKUP(B550,'Rent Limts'!$D$8:$S$13,MATCH(H550,'Rent Limts'!$D$1:$S$1,0),0)))))</f>
        <v>Do not enter value here</v>
      </c>
      <c r="AF550" s="71" t="str">
        <f t="shared" si="213"/>
        <v>Do not enter value here</v>
      </c>
      <c r="AG550" s="70" t="str">
        <f>IF(OR(H550="Enter Value",H550="Leave Blank"),"Do not enter value here",IF(G550="1 - Low",VLOOKUP(B550,'Income Limit'!$D$14:$L$20,8,FALSE),IF(G550="2 - High",VLOOKUP(B550,'Income Limit'!$D$14:$I$20,6,FALSE),IF(D550="HCD",VLOOKUP(B550,'Income Limit'!$D$2:$S$7,MATCH(H550,'Income Limit'!$D$1:$S$1,0),0),VLOOKUP(B550,'Income Limit'!$D$8:$S$13,MATCH(H550,'Income Limit'!$D$1:$S$1,0),0)))))</f>
        <v>Do not enter value here</v>
      </c>
      <c r="AH550" s="72" t="str">
        <f t="shared" si="211"/>
        <v>Do not enter value here</v>
      </c>
    </row>
    <row r="551" spans="1:34" ht="43.2">
      <c r="A551" s="65"/>
      <c r="B551" s="65"/>
      <c r="C551" s="65"/>
      <c r="D551" s="65"/>
      <c r="E551" s="55" t="s">
        <v>53</v>
      </c>
      <c r="F551" s="55" t="str">
        <f t="shared" si="203"/>
        <v>Enter value</v>
      </c>
      <c r="G551" s="55" t="str">
        <f t="shared" si="204"/>
        <v>Enter value</v>
      </c>
      <c r="H551" s="58" t="str">
        <f t="shared" si="205"/>
        <v>Enter value</v>
      </c>
      <c r="I551" s="55" t="str">
        <f t="shared" si="204"/>
        <v>Enter value</v>
      </c>
      <c r="J551" s="56" t="str">
        <f t="shared" si="190"/>
        <v>Enter value</v>
      </c>
      <c r="K551" s="56" t="str">
        <f t="shared" si="191"/>
        <v>Enter value</v>
      </c>
      <c r="L551" s="57" t="str">
        <f t="shared" si="192"/>
        <v>Enter value</v>
      </c>
      <c r="M551" s="57" t="str">
        <f t="shared" si="193"/>
        <v>Enter value</v>
      </c>
      <c r="N551" s="55" t="str">
        <f t="shared" si="194"/>
        <v>Enter value</v>
      </c>
      <c r="O551" s="55" t="str">
        <f t="shared" si="195"/>
        <v>Enter value</v>
      </c>
      <c r="P551" s="55" t="str">
        <f t="shared" si="206"/>
        <v>Enter value</v>
      </c>
      <c r="Q551" s="56" t="str">
        <f t="shared" si="196"/>
        <v>Enter value</v>
      </c>
      <c r="R551" s="57" t="str">
        <f t="shared" si="207"/>
        <v>Enter value</v>
      </c>
      <c r="S551" s="58" t="str">
        <f t="shared" si="197"/>
        <v>Enter value</v>
      </c>
      <c r="T551" s="55" t="str">
        <f t="shared" si="212"/>
        <v>Enter value</v>
      </c>
      <c r="U551" s="56" t="str">
        <f t="shared" si="198"/>
        <v>Enter value</v>
      </c>
      <c r="V551" s="57" t="str">
        <f t="shared" si="199"/>
        <v>Enter value</v>
      </c>
      <c r="W551" s="55" t="str">
        <f t="shared" si="208"/>
        <v>Enter value</v>
      </c>
      <c r="X551" s="55" t="str">
        <f t="shared" si="208"/>
        <v>Enter value</v>
      </c>
      <c r="Y551" s="57" t="str">
        <f t="shared" si="209"/>
        <v>Enter value</v>
      </c>
      <c r="Z551" s="55" t="str">
        <f t="shared" si="208"/>
        <v>Enter value</v>
      </c>
      <c r="AA551" s="57" t="str">
        <f t="shared" si="200"/>
        <v>Enter value</v>
      </c>
      <c r="AB551" s="55" t="str">
        <f t="shared" si="201"/>
        <v>Enter value</v>
      </c>
      <c r="AC551" s="55" t="str">
        <f t="shared" si="202"/>
        <v>Enter value</v>
      </c>
      <c r="AD551" s="70" t="str">
        <f t="shared" si="210"/>
        <v>Do not enter value here</v>
      </c>
      <c r="AE551" s="70" t="str">
        <f>IF(OR(H551="Enter Value",H551="Leave Blank"),"Do not enter value here",IF(G551="1 - Low",VLOOKUP(B551,'Rent Limts'!$D$14:$L$20,8,FALSE),IF(G551="2 - High",VLOOKUP(B551,'Rent Limts'!$D$14:$I$20,6,FALSE),IF(D551="HCD",VLOOKUP(B551,'Rent Limts'!$D$2:$S$7,MATCH(H551,'Rent Limts'!$D$1:$S$1,0),0),VLOOKUP(B551,'Rent Limts'!$D$8:$S$13,MATCH(H551,'Rent Limts'!$D$1:$S$1,0),0)))))</f>
        <v>Do not enter value here</v>
      </c>
      <c r="AF551" s="71" t="str">
        <f t="shared" si="213"/>
        <v>Do not enter value here</v>
      </c>
      <c r="AG551" s="70" t="str">
        <f>IF(OR(H551="Enter Value",H551="Leave Blank"),"Do not enter value here",IF(G551="1 - Low",VLOOKUP(B551,'Income Limit'!$D$14:$L$20,8,FALSE),IF(G551="2 - High",VLOOKUP(B551,'Income Limit'!$D$14:$I$20,6,FALSE),IF(D551="HCD",VLOOKUP(B551,'Income Limit'!$D$2:$S$7,MATCH(H551,'Income Limit'!$D$1:$S$1,0),0),VLOOKUP(B551,'Income Limit'!$D$8:$S$13,MATCH(H551,'Income Limit'!$D$1:$S$1,0),0)))))</f>
        <v>Do not enter value here</v>
      </c>
      <c r="AH551" s="72" t="str">
        <f t="shared" si="211"/>
        <v>Do not enter value here</v>
      </c>
    </row>
    <row r="552" spans="1:34" ht="43.2">
      <c r="A552" s="65"/>
      <c r="B552" s="65"/>
      <c r="C552" s="65"/>
      <c r="D552" s="65"/>
      <c r="E552" s="55" t="s">
        <v>53</v>
      </c>
      <c r="F552" s="55" t="str">
        <f t="shared" si="203"/>
        <v>Enter value</v>
      </c>
      <c r="G552" s="55" t="str">
        <f t="shared" si="204"/>
        <v>Enter value</v>
      </c>
      <c r="H552" s="58" t="str">
        <f t="shared" si="205"/>
        <v>Enter value</v>
      </c>
      <c r="I552" s="55" t="str">
        <f t="shared" si="204"/>
        <v>Enter value</v>
      </c>
      <c r="J552" s="56" t="str">
        <f t="shared" si="190"/>
        <v>Enter value</v>
      </c>
      <c r="K552" s="56" t="str">
        <f t="shared" si="191"/>
        <v>Enter value</v>
      </c>
      <c r="L552" s="57" t="str">
        <f t="shared" si="192"/>
        <v>Enter value</v>
      </c>
      <c r="M552" s="57" t="str">
        <f t="shared" si="193"/>
        <v>Enter value</v>
      </c>
      <c r="N552" s="55" t="str">
        <f t="shared" si="194"/>
        <v>Enter value</v>
      </c>
      <c r="O552" s="55" t="str">
        <f t="shared" si="195"/>
        <v>Enter value</v>
      </c>
      <c r="P552" s="55" t="str">
        <f t="shared" si="206"/>
        <v>Enter value</v>
      </c>
      <c r="Q552" s="56" t="str">
        <f t="shared" si="196"/>
        <v>Enter value</v>
      </c>
      <c r="R552" s="57" t="str">
        <f t="shared" si="207"/>
        <v>Enter value</v>
      </c>
      <c r="S552" s="58" t="str">
        <f t="shared" si="197"/>
        <v>Enter value</v>
      </c>
      <c r="T552" s="55" t="str">
        <f t="shared" si="212"/>
        <v>Enter value</v>
      </c>
      <c r="U552" s="56" t="str">
        <f t="shared" si="198"/>
        <v>Enter value</v>
      </c>
      <c r="V552" s="57" t="str">
        <f t="shared" si="199"/>
        <v>Enter value</v>
      </c>
      <c r="W552" s="55" t="str">
        <f t="shared" si="208"/>
        <v>Enter value</v>
      </c>
      <c r="X552" s="55" t="str">
        <f t="shared" si="208"/>
        <v>Enter value</v>
      </c>
      <c r="Y552" s="57" t="str">
        <f t="shared" si="209"/>
        <v>Enter value</v>
      </c>
      <c r="Z552" s="55" t="str">
        <f t="shared" si="208"/>
        <v>Enter value</v>
      </c>
      <c r="AA552" s="57" t="str">
        <f t="shared" si="200"/>
        <v>Enter value</v>
      </c>
      <c r="AB552" s="55" t="str">
        <f t="shared" si="201"/>
        <v>Enter value</v>
      </c>
      <c r="AC552" s="55" t="str">
        <f t="shared" si="202"/>
        <v>Enter value</v>
      </c>
      <c r="AD552" s="70" t="str">
        <f t="shared" si="210"/>
        <v>Do not enter value here</v>
      </c>
      <c r="AE552" s="70" t="str">
        <f>IF(OR(H552="Enter Value",H552="Leave Blank"),"Do not enter value here",IF(G552="1 - Low",VLOOKUP(B552,'Rent Limts'!$D$14:$L$20,8,FALSE),IF(G552="2 - High",VLOOKUP(B552,'Rent Limts'!$D$14:$I$20,6,FALSE),IF(D552="HCD",VLOOKUP(B552,'Rent Limts'!$D$2:$S$7,MATCH(H552,'Rent Limts'!$D$1:$S$1,0),0),VLOOKUP(B552,'Rent Limts'!$D$8:$S$13,MATCH(H552,'Rent Limts'!$D$1:$S$1,0),0)))))</f>
        <v>Do not enter value here</v>
      </c>
      <c r="AF552" s="71" t="str">
        <f t="shared" si="213"/>
        <v>Do not enter value here</v>
      </c>
      <c r="AG552" s="70" t="str">
        <f>IF(OR(H552="Enter Value",H552="Leave Blank"),"Do not enter value here",IF(G552="1 - Low",VLOOKUP(B552,'Income Limit'!$D$14:$L$20,8,FALSE),IF(G552="2 - High",VLOOKUP(B552,'Income Limit'!$D$14:$I$20,6,FALSE),IF(D552="HCD",VLOOKUP(B552,'Income Limit'!$D$2:$S$7,MATCH(H552,'Income Limit'!$D$1:$S$1,0),0),VLOOKUP(B552,'Income Limit'!$D$8:$S$13,MATCH(H552,'Income Limit'!$D$1:$S$1,0),0)))))</f>
        <v>Do not enter value here</v>
      </c>
      <c r="AH552" s="72" t="str">
        <f t="shared" si="211"/>
        <v>Do not enter value here</v>
      </c>
    </row>
    <row r="553" spans="1:34" ht="43.2">
      <c r="A553" s="65"/>
      <c r="B553" s="65"/>
      <c r="C553" s="65"/>
      <c r="D553" s="65"/>
      <c r="E553" s="55" t="s">
        <v>53</v>
      </c>
      <c r="F553" s="55" t="str">
        <f t="shared" si="203"/>
        <v>Enter value</v>
      </c>
      <c r="G553" s="55" t="str">
        <f t="shared" si="204"/>
        <v>Enter value</v>
      </c>
      <c r="H553" s="58" t="str">
        <f t="shared" si="205"/>
        <v>Enter value</v>
      </c>
      <c r="I553" s="55" t="str">
        <f t="shared" si="204"/>
        <v>Enter value</v>
      </c>
      <c r="J553" s="56" t="str">
        <f t="shared" si="190"/>
        <v>Enter value</v>
      </c>
      <c r="K553" s="56" t="str">
        <f t="shared" si="191"/>
        <v>Enter value</v>
      </c>
      <c r="L553" s="57" t="str">
        <f t="shared" si="192"/>
        <v>Enter value</v>
      </c>
      <c r="M553" s="57" t="str">
        <f t="shared" si="193"/>
        <v>Enter value</v>
      </c>
      <c r="N553" s="55" t="str">
        <f t="shared" si="194"/>
        <v>Enter value</v>
      </c>
      <c r="O553" s="55" t="str">
        <f t="shared" si="195"/>
        <v>Enter value</v>
      </c>
      <c r="P553" s="55" t="str">
        <f t="shared" si="206"/>
        <v>Enter value</v>
      </c>
      <c r="Q553" s="56" t="str">
        <f t="shared" si="196"/>
        <v>Enter value</v>
      </c>
      <c r="R553" s="57" t="str">
        <f t="shared" si="207"/>
        <v>Enter value</v>
      </c>
      <c r="S553" s="58" t="str">
        <f t="shared" si="197"/>
        <v>Enter value</v>
      </c>
      <c r="T553" s="55" t="str">
        <f t="shared" si="212"/>
        <v>Enter value</v>
      </c>
      <c r="U553" s="56" t="str">
        <f t="shared" si="198"/>
        <v>Enter value</v>
      </c>
      <c r="V553" s="57" t="str">
        <f t="shared" si="199"/>
        <v>Enter value</v>
      </c>
      <c r="W553" s="55" t="str">
        <f t="shared" si="208"/>
        <v>Enter value</v>
      </c>
      <c r="X553" s="55" t="str">
        <f t="shared" si="208"/>
        <v>Enter value</v>
      </c>
      <c r="Y553" s="57" t="str">
        <f t="shared" si="209"/>
        <v>Enter value</v>
      </c>
      <c r="Z553" s="55" t="str">
        <f t="shared" si="208"/>
        <v>Enter value</v>
      </c>
      <c r="AA553" s="57" t="str">
        <f t="shared" si="200"/>
        <v>Enter value</v>
      </c>
      <c r="AB553" s="55" t="str">
        <f t="shared" si="201"/>
        <v>Enter value</v>
      </c>
      <c r="AC553" s="55" t="str">
        <f t="shared" si="202"/>
        <v>Enter value</v>
      </c>
      <c r="AD553" s="70" t="str">
        <f t="shared" si="210"/>
        <v>Do not enter value here</v>
      </c>
      <c r="AE553" s="70" t="str">
        <f>IF(OR(H553="Enter Value",H553="Leave Blank"),"Do not enter value here",IF(G553="1 - Low",VLOOKUP(B553,'Rent Limts'!$D$14:$L$20,8,FALSE),IF(G553="2 - High",VLOOKUP(B553,'Rent Limts'!$D$14:$I$20,6,FALSE),IF(D553="HCD",VLOOKUP(B553,'Rent Limts'!$D$2:$S$7,MATCH(H553,'Rent Limts'!$D$1:$S$1,0),0),VLOOKUP(B553,'Rent Limts'!$D$8:$S$13,MATCH(H553,'Rent Limts'!$D$1:$S$1,0),0)))))</f>
        <v>Do not enter value here</v>
      </c>
      <c r="AF553" s="71" t="str">
        <f t="shared" si="213"/>
        <v>Do not enter value here</v>
      </c>
      <c r="AG553" s="70" t="str">
        <f>IF(OR(H553="Enter Value",H553="Leave Blank"),"Do not enter value here",IF(G553="1 - Low",VLOOKUP(B553,'Income Limit'!$D$14:$L$20,8,FALSE),IF(G553="2 - High",VLOOKUP(B553,'Income Limit'!$D$14:$I$20,6,FALSE),IF(D553="HCD",VLOOKUP(B553,'Income Limit'!$D$2:$S$7,MATCH(H553,'Income Limit'!$D$1:$S$1,0),0),VLOOKUP(B553,'Income Limit'!$D$8:$S$13,MATCH(H553,'Income Limit'!$D$1:$S$1,0),0)))))</f>
        <v>Do not enter value here</v>
      </c>
      <c r="AH553" s="72" t="str">
        <f t="shared" si="211"/>
        <v>Do not enter value here</v>
      </c>
    </row>
    <row r="554" spans="1:34" ht="43.2">
      <c r="A554" s="65"/>
      <c r="B554" s="65"/>
      <c r="C554" s="65"/>
      <c r="D554" s="65"/>
      <c r="E554" s="55" t="s">
        <v>53</v>
      </c>
      <c r="F554" s="55" t="str">
        <f t="shared" si="203"/>
        <v>Enter value</v>
      </c>
      <c r="G554" s="55" t="str">
        <f t="shared" si="204"/>
        <v>Enter value</v>
      </c>
      <c r="H554" s="58" t="str">
        <f t="shared" si="205"/>
        <v>Enter value</v>
      </c>
      <c r="I554" s="55" t="str">
        <f t="shared" si="204"/>
        <v>Enter value</v>
      </c>
      <c r="J554" s="56" t="str">
        <f t="shared" si="190"/>
        <v>Enter value</v>
      </c>
      <c r="K554" s="56" t="str">
        <f t="shared" si="191"/>
        <v>Enter value</v>
      </c>
      <c r="L554" s="57" t="str">
        <f t="shared" si="192"/>
        <v>Enter value</v>
      </c>
      <c r="M554" s="57" t="str">
        <f t="shared" si="193"/>
        <v>Enter value</v>
      </c>
      <c r="N554" s="55" t="str">
        <f t="shared" si="194"/>
        <v>Enter value</v>
      </c>
      <c r="O554" s="55" t="str">
        <f t="shared" si="195"/>
        <v>Enter value</v>
      </c>
      <c r="P554" s="55" t="str">
        <f t="shared" si="206"/>
        <v>Enter value</v>
      </c>
      <c r="Q554" s="56" t="str">
        <f t="shared" si="196"/>
        <v>Enter value</v>
      </c>
      <c r="R554" s="57" t="str">
        <f t="shared" si="207"/>
        <v>Enter value</v>
      </c>
      <c r="S554" s="58" t="str">
        <f t="shared" si="197"/>
        <v>Enter value</v>
      </c>
      <c r="T554" s="55" t="str">
        <f t="shared" si="212"/>
        <v>Enter value</v>
      </c>
      <c r="U554" s="56" t="str">
        <f t="shared" si="198"/>
        <v>Enter value</v>
      </c>
      <c r="V554" s="57" t="str">
        <f t="shared" si="199"/>
        <v>Enter value</v>
      </c>
      <c r="W554" s="55" t="str">
        <f t="shared" si="208"/>
        <v>Enter value</v>
      </c>
      <c r="X554" s="55" t="str">
        <f t="shared" si="208"/>
        <v>Enter value</v>
      </c>
      <c r="Y554" s="57" t="str">
        <f t="shared" si="209"/>
        <v>Enter value</v>
      </c>
      <c r="Z554" s="55" t="str">
        <f t="shared" si="208"/>
        <v>Enter value</v>
      </c>
      <c r="AA554" s="57" t="str">
        <f t="shared" si="200"/>
        <v>Enter value</v>
      </c>
      <c r="AB554" s="55" t="str">
        <f t="shared" si="201"/>
        <v>Enter value</v>
      </c>
      <c r="AC554" s="55" t="str">
        <f t="shared" si="202"/>
        <v>Enter value</v>
      </c>
      <c r="AD554" s="70" t="str">
        <f t="shared" si="210"/>
        <v>Do not enter value here</v>
      </c>
      <c r="AE554" s="70" t="str">
        <f>IF(OR(H554="Enter Value",H554="Leave Blank"),"Do not enter value here",IF(G554="1 - Low",VLOOKUP(B554,'Rent Limts'!$D$14:$L$20,8,FALSE),IF(G554="2 - High",VLOOKUP(B554,'Rent Limts'!$D$14:$I$20,6,FALSE),IF(D554="HCD",VLOOKUP(B554,'Rent Limts'!$D$2:$S$7,MATCH(H554,'Rent Limts'!$D$1:$S$1,0),0),VLOOKUP(B554,'Rent Limts'!$D$8:$S$13,MATCH(H554,'Rent Limts'!$D$1:$S$1,0),0)))))</f>
        <v>Do not enter value here</v>
      </c>
      <c r="AF554" s="71" t="str">
        <f t="shared" si="213"/>
        <v>Do not enter value here</v>
      </c>
      <c r="AG554" s="70" t="str">
        <f>IF(OR(H554="Enter Value",H554="Leave Blank"),"Do not enter value here",IF(G554="1 - Low",VLOOKUP(B554,'Income Limit'!$D$14:$L$20,8,FALSE),IF(G554="2 - High",VLOOKUP(B554,'Income Limit'!$D$14:$I$20,6,FALSE),IF(D554="HCD",VLOOKUP(B554,'Income Limit'!$D$2:$S$7,MATCH(H554,'Income Limit'!$D$1:$S$1,0),0),VLOOKUP(B554,'Income Limit'!$D$8:$S$13,MATCH(H554,'Income Limit'!$D$1:$S$1,0),0)))))</f>
        <v>Do not enter value here</v>
      </c>
      <c r="AH554" s="72" t="str">
        <f t="shared" si="211"/>
        <v>Do not enter value here</v>
      </c>
    </row>
    <row r="555" spans="1:34" ht="43.2">
      <c r="A555" s="65"/>
      <c r="B555" s="65"/>
      <c r="C555" s="65"/>
      <c r="D555" s="65"/>
      <c r="E555" s="55" t="s">
        <v>53</v>
      </c>
      <c r="F555" s="55" t="str">
        <f t="shared" si="203"/>
        <v>Enter value</v>
      </c>
      <c r="G555" s="55" t="str">
        <f t="shared" si="204"/>
        <v>Enter value</v>
      </c>
      <c r="H555" s="58" t="str">
        <f t="shared" si="205"/>
        <v>Enter value</v>
      </c>
      <c r="I555" s="55" t="str">
        <f t="shared" si="204"/>
        <v>Enter value</v>
      </c>
      <c r="J555" s="56" t="str">
        <f t="shared" si="190"/>
        <v>Enter value</v>
      </c>
      <c r="K555" s="56" t="str">
        <f t="shared" si="191"/>
        <v>Enter value</v>
      </c>
      <c r="L555" s="57" t="str">
        <f t="shared" si="192"/>
        <v>Enter value</v>
      </c>
      <c r="M555" s="57" t="str">
        <f t="shared" si="193"/>
        <v>Enter value</v>
      </c>
      <c r="N555" s="55" t="str">
        <f t="shared" si="194"/>
        <v>Enter value</v>
      </c>
      <c r="O555" s="55" t="str">
        <f t="shared" si="195"/>
        <v>Enter value</v>
      </c>
      <c r="P555" s="55" t="str">
        <f t="shared" si="206"/>
        <v>Enter value</v>
      </c>
      <c r="Q555" s="56" t="str">
        <f t="shared" si="196"/>
        <v>Enter value</v>
      </c>
      <c r="R555" s="57" t="str">
        <f t="shared" si="207"/>
        <v>Enter value</v>
      </c>
      <c r="S555" s="58" t="str">
        <f t="shared" si="197"/>
        <v>Enter value</v>
      </c>
      <c r="T555" s="55" t="str">
        <f t="shared" si="212"/>
        <v>Enter value</v>
      </c>
      <c r="U555" s="56" t="str">
        <f t="shared" si="198"/>
        <v>Enter value</v>
      </c>
      <c r="V555" s="57" t="str">
        <f t="shared" si="199"/>
        <v>Enter value</v>
      </c>
      <c r="W555" s="55" t="str">
        <f t="shared" si="208"/>
        <v>Enter value</v>
      </c>
      <c r="X555" s="55" t="str">
        <f t="shared" si="208"/>
        <v>Enter value</v>
      </c>
      <c r="Y555" s="57" t="str">
        <f t="shared" si="209"/>
        <v>Enter value</v>
      </c>
      <c r="Z555" s="55" t="str">
        <f t="shared" si="208"/>
        <v>Enter value</v>
      </c>
      <c r="AA555" s="57" t="str">
        <f t="shared" si="200"/>
        <v>Enter value</v>
      </c>
      <c r="AB555" s="55" t="str">
        <f t="shared" si="201"/>
        <v>Enter value</v>
      </c>
      <c r="AC555" s="55" t="str">
        <f t="shared" si="202"/>
        <v>Enter value</v>
      </c>
      <c r="AD555" s="70" t="str">
        <f t="shared" si="210"/>
        <v>Do not enter value here</v>
      </c>
      <c r="AE555" s="70" t="str">
        <f>IF(OR(H555="Enter Value",H555="Leave Blank"),"Do not enter value here",IF(G555="1 - Low",VLOOKUP(B555,'Rent Limts'!$D$14:$L$20,8,FALSE),IF(G555="2 - High",VLOOKUP(B555,'Rent Limts'!$D$14:$I$20,6,FALSE),IF(D555="HCD",VLOOKUP(B555,'Rent Limts'!$D$2:$S$7,MATCH(H555,'Rent Limts'!$D$1:$S$1,0),0),VLOOKUP(B555,'Rent Limts'!$D$8:$S$13,MATCH(H555,'Rent Limts'!$D$1:$S$1,0),0)))))</f>
        <v>Do not enter value here</v>
      </c>
      <c r="AF555" s="71" t="str">
        <f t="shared" si="213"/>
        <v>Do not enter value here</v>
      </c>
      <c r="AG555" s="70" t="str">
        <f>IF(OR(H555="Enter Value",H555="Leave Blank"),"Do not enter value here",IF(G555="1 - Low",VLOOKUP(B555,'Income Limit'!$D$14:$L$20,8,FALSE),IF(G555="2 - High",VLOOKUP(B555,'Income Limit'!$D$14:$I$20,6,FALSE),IF(D555="HCD",VLOOKUP(B555,'Income Limit'!$D$2:$S$7,MATCH(H555,'Income Limit'!$D$1:$S$1,0),0),VLOOKUP(B555,'Income Limit'!$D$8:$S$13,MATCH(H555,'Income Limit'!$D$1:$S$1,0),0)))))</f>
        <v>Do not enter value here</v>
      </c>
      <c r="AH555" s="72" t="str">
        <f t="shared" si="211"/>
        <v>Do not enter value here</v>
      </c>
    </row>
    <row r="556" spans="1:34" ht="43.2">
      <c r="A556" s="65"/>
      <c r="B556" s="65"/>
      <c r="C556" s="65"/>
      <c r="D556" s="65"/>
      <c r="E556" s="55" t="s">
        <v>53</v>
      </c>
      <c r="F556" s="55" t="str">
        <f t="shared" si="203"/>
        <v>Enter value</v>
      </c>
      <c r="G556" s="55" t="str">
        <f t="shared" si="204"/>
        <v>Enter value</v>
      </c>
      <c r="H556" s="58" t="str">
        <f t="shared" si="205"/>
        <v>Enter value</v>
      </c>
      <c r="I556" s="55" t="str">
        <f t="shared" si="204"/>
        <v>Enter value</v>
      </c>
      <c r="J556" s="56" t="str">
        <f t="shared" si="190"/>
        <v>Enter value</v>
      </c>
      <c r="K556" s="56" t="str">
        <f t="shared" si="191"/>
        <v>Enter value</v>
      </c>
      <c r="L556" s="57" t="str">
        <f t="shared" si="192"/>
        <v>Enter value</v>
      </c>
      <c r="M556" s="57" t="str">
        <f t="shared" si="193"/>
        <v>Enter value</v>
      </c>
      <c r="N556" s="55" t="str">
        <f t="shared" si="194"/>
        <v>Enter value</v>
      </c>
      <c r="O556" s="55" t="str">
        <f t="shared" si="195"/>
        <v>Enter value</v>
      </c>
      <c r="P556" s="55" t="str">
        <f t="shared" si="206"/>
        <v>Enter value</v>
      </c>
      <c r="Q556" s="56" t="str">
        <f t="shared" si="196"/>
        <v>Enter value</v>
      </c>
      <c r="R556" s="57" t="str">
        <f t="shared" si="207"/>
        <v>Enter value</v>
      </c>
      <c r="S556" s="58" t="str">
        <f t="shared" si="197"/>
        <v>Enter value</v>
      </c>
      <c r="T556" s="55" t="str">
        <f t="shared" si="212"/>
        <v>Enter value</v>
      </c>
      <c r="U556" s="56" t="str">
        <f t="shared" si="198"/>
        <v>Enter value</v>
      </c>
      <c r="V556" s="57" t="str">
        <f t="shared" si="199"/>
        <v>Enter value</v>
      </c>
      <c r="W556" s="55" t="str">
        <f t="shared" si="208"/>
        <v>Enter value</v>
      </c>
      <c r="X556" s="55" t="str">
        <f t="shared" si="208"/>
        <v>Enter value</v>
      </c>
      <c r="Y556" s="57" t="str">
        <f t="shared" si="209"/>
        <v>Enter value</v>
      </c>
      <c r="Z556" s="55" t="str">
        <f t="shared" si="208"/>
        <v>Enter value</v>
      </c>
      <c r="AA556" s="57" t="str">
        <f t="shared" si="200"/>
        <v>Enter value</v>
      </c>
      <c r="AB556" s="55" t="str">
        <f t="shared" si="201"/>
        <v>Enter value</v>
      </c>
      <c r="AC556" s="55" t="str">
        <f t="shared" si="202"/>
        <v>Enter value</v>
      </c>
      <c r="AD556" s="70" t="str">
        <f t="shared" si="210"/>
        <v>Do not enter value here</v>
      </c>
      <c r="AE556" s="70" t="str">
        <f>IF(OR(H556="Enter Value",H556="Leave Blank"),"Do not enter value here",IF(G556="1 - Low",VLOOKUP(B556,'Rent Limts'!$D$14:$L$20,8,FALSE),IF(G556="2 - High",VLOOKUP(B556,'Rent Limts'!$D$14:$I$20,6,FALSE),IF(D556="HCD",VLOOKUP(B556,'Rent Limts'!$D$2:$S$7,MATCH(H556,'Rent Limts'!$D$1:$S$1,0),0),VLOOKUP(B556,'Rent Limts'!$D$8:$S$13,MATCH(H556,'Rent Limts'!$D$1:$S$1,0),0)))))</f>
        <v>Do not enter value here</v>
      </c>
      <c r="AF556" s="71" t="str">
        <f t="shared" si="213"/>
        <v>Do not enter value here</v>
      </c>
      <c r="AG556" s="70" t="str">
        <f>IF(OR(H556="Enter Value",H556="Leave Blank"),"Do not enter value here",IF(G556="1 - Low",VLOOKUP(B556,'Income Limit'!$D$14:$L$20,8,FALSE),IF(G556="2 - High",VLOOKUP(B556,'Income Limit'!$D$14:$I$20,6,FALSE),IF(D556="HCD",VLOOKUP(B556,'Income Limit'!$D$2:$S$7,MATCH(H556,'Income Limit'!$D$1:$S$1,0),0),VLOOKUP(B556,'Income Limit'!$D$8:$S$13,MATCH(H556,'Income Limit'!$D$1:$S$1,0),0)))))</f>
        <v>Do not enter value here</v>
      </c>
      <c r="AH556" s="72" t="str">
        <f t="shared" si="211"/>
        <v>Do not enter value here</v>
      </c>
    </row>
    <row r="557" spans="1:34" ht="43.2">
      <c r="A557" s="65"/>
      <c r="B557" s="65"/>
      <c r="C557" s="65"/>
      <c r="D557" s="65"/>
      <c r="E557" s="55" t="s">
        <v>53</v>
      </c>
      <c r="F557" s="55" t="str">
        <f t="shared" si="203"/>
        <v>Enter value</v>
      </c>
      <c r="G557" s="55" t="str">
        <f t="shared" si="204"/>
        <v>Enter value</v>
      </c>
      <c r="H557" s="58" t="str">
        <f t="shared" si="205"/>
        <v>Enter value</v>
      </c>
      <c r="I557" s="55" t="str">
        <f t="shared" si="204"/>
        <v>Enter value</v>
      </c>
      <c r="J557" s="56" t="str">
        <f t="shared" si="190"/>
        <v>Enter value</v>
      </c>
      <c r="K557" s="56" t="str">
        <f t="shared" si="191"/>
        <v>Enter value</v>
      </c>
      <c r="L557" s="57" t="str">
        <f t="shared" si="192"/>
        <v>Enter value</v>
      </c>
      <c r="M557" s="57" t="str">
        <f t="shared" si="193"/>
        <v>Enter value</v>
      </c>
      <c r="N557" s="55" t="str">
        <f t="shared" si="194"/>
        <v>Enter value</v>
      </c>
      <c r="O557" s="55" t="str">
        <f t="shared" si="195"/>
        <v>Enter value</v>
      </c>
      <c r="P557" s="55" t="str">
        <f t="shared" si="206"/>
        <v>Enter value</v>
      </c>
      <c r="Q557" s="56" t="str">
        <f t="shared" si="196"/>
        <v>Enter value</v>
      </c>
      <c r="R557" s="57" t="str">
        <f t="shared" si="207"/>
        <v>Enter value</v>
      </c>
      <c r="S557" s="58" t="str">
        <f t="shared" si="197"/>
        <v>Enter value</v>
      </c>
      <c r="T557" s="55" t="str">
        <f t="shared" si="212"/>
        <v>Enter value</v>
      </c>
      <c r="U557" s="56" t="str">
        <f t="shared" si="198"/>
        <v>Enter value</v>
      </c>
      <c r="V557" s="57" t="str">
        <f t="shared" si="199"/>
        <v>Enter value</v>
      </c>
      <c r="W557" s="55" t="str">
        <f t="shared" si="208"/>
        <v>Enter value</v>
      </c>
      <c r="X557" s="55" t="str">
        <f t="shared" si="208"/>
        <v>Enter value</v>
      </c>
      <c r="Y557" s="57" t="str">
        <f t="shared" si="209"/>
        <v>Enter value</v>
      </c>
      <c r="Z557" s="55" t="str">
        <f t="shared" si="208"/>
        <v>Enter value</v>
      </c>
      <c r="AA557" s="57" t="str">
        <f t="shared" si="200"/>
        <v>Enter value</v>
      </c>
      <c r="AB557" s="55" t="str">
        <f t="shared" si="201"/>
        <v>Enter value</v>
      </c>
      <c r="AC557" s="55" t="str">
        <f t="shared" si="202"/>
        <v>Enter value</v>
      </c>
      <c r="AD557" s="70" t="str">
        <f t="shared" si="210"/>
        <v>Do not enter value here</v>
      </c>
      <c r="AE557" s="70" t="str">
        <f>IF(OR(H557="Enter Value",H557="Leave Blank"),"Do not enter value here",IF(G557="1 - Low",VLOOKUP(B557,'Rent Limts'!$D$14:$L$20,8,FALSE),IF(G557="2 - High",VLOOKUP(B557,'Rent Limts'!$D$14:$I$20,6,FALSE),IF(D557="HCD",VLOOKUP(B557,'Rent Limts'!$D$2:$S$7,MATCH(H557,'Rent Limts'!$D$1:$S$1,0),0),VLOOKUP(B557,'Rent Limts'!$D$8:$S$13,MATCH(H557,'Rent Limts'!$D$1:$S$1,0),0)))))</f>
        <v>Do not enter value here</v>
      </c>
      <c r="AF557" s="71" t="str">
        <f t="shared" si="213"/>
        <v>Do not enter value here</v>
      </c>
      <c r="AG557" s="70" t="str">
        <f>IF(OR(H557="Enter Value",H557="Leave Blank"),"Do not enter value here",IF(G557="1 - Low",VLOOKUP(B557,'Income Limit'!$D$14:$L$20,8,FALSE),IF(G557="2 - High",VLOOKUP(B557,'Income Limit'!$D$14:$I$20,6,FALSE),IF(D557="HCD",VLOOKUP(B557,'Income Limit'!$D$2:$S$7,MATCH(H557,'Income Limit'!$D$1:$S$1,0),0),VLOOKUP(B557,'Income Limit'!$D$8:$S$13,MATCH(H557,'Income Limit'!$D$1:$S$1,0),0)))))</f>
        <v>Do not enter value here</v>
      </c>
      <c r="AH557" s="72" t="str">
        <f t="shared" si="211"/>
        <v>Do not enter value here</v>
      </c>
    </row>
    <row r="558" spans="1:34" ht="43.2">
      <c r="A558" s="65"/>
      <c r="B558" s="65"/>
      <c r="C558" s="65"/>
      <c r="D558" s="65"/>
      <c r="E558" s="55" t="s">
        <v>53</v>
      </c>
      <c r="F558" s="55" t="str">
        <f t="shared" si="203"/>
        <v>Enter value</v>
      </c>
      <c r="G558" s="55" t="str">
        <f t="shared" si="204"/>
        <v>Enter value</v>
      </c>
      <c r="H558" s="58" t="str">
        <f t="shared" si="205"/>
        <v>Enter value</v>
      </c>
      <c r="I558" s="55" t="str">
        <f t="shared" si="204"/>
        <v>Enter value</v>
      </c>
      <c r="J558" s="56" t="str">
        <f t="shared" ref="J558:J621" si="214">IF(OR(E558="Staff",E558="vacant"),"Leave blank","Enter value")</f>
        <v>Enter value</v>
      </c>
      <c r="K558" s="56" t="str">
        <f t="shared" ref="K558:K621" si="215">IF(OR(E558="Staff",E558="vacant"),"Leave blank","Enter value")</f>
        <v>Enter value</v>
      </c>
      <c r="L558" s="57" t="str">
        <f t="shared" ref="L558:L621" si="216">IF(OR(E558="Staff",E558="vacant"),"Leave blank","Enter value")</f>
        <v>Enter value</v>
      </c>
      <c r="M558" s="57" t="str">
        <f t="shared" ref="M558:M621" si="217">IF(OR(E558="Staff",E558="vacant"),"Leave blank","Enter value")</f>
        <v>Enter value</v>
      </c>
      <c r="N558" s="55" t="str">
        <f t="shared" ref="N558:N621" si="218">IF(OR(E558="Staff",E558="vacant"),"Leave blank","Enter value")</f>
        <v>Enter value</v>
      </c>
      <c r="O558" s="55" t="str">
        <f t="shared" ref="O558:O621" si="219">IF(OR(E558="Staff",E558="vacant"),"Leave blank","Enter value")</f>
        <v>Enter value</v>
      </c>
      <c r="P558" s="55" t="str">
        <f t="shared" si="206"/>
        <v>Enter value</v>
      </c>
      <c r="Q558" s="56" t="str">
        <f t="shared" ref="Q558:Q621" si="220">IF(OR(E558="Staff",E558="vacant"),"Leave blank","Enter value")</f>
        <v>Enter value</v>
      </c>
      <c r="R558" s="57" t="str">
        <f t="shared" si="207"/>
        <v>Enter value</v>
      </c>
      <c r="S558" s="58" t="str">
        <f t="shared" ref="S558:S621" si="221">IF(OR(E558="Staff",E558="vacant"),"Leave blank","Enter value")</f>
        <v>Enter value</v>
      </c>
      <c r="T558" s="55" t="str">
        <f t="shared" si="212"/>
        <v>Enter value</v>
      </c>
      <c r="U558" s="56" t="str">
        <f t="shared" ref="U558:U621" si="222">IF(OR(E558="Staff",E558="vacant"),"Leave blank","Enter value")</f>
        <v>Enter value</v>
      </c>
      <c r="V558" s="57" t="str">
        <f t="shared" ref="V558:V621" si="223">IF(OR(E558="Staff",E558="vacant"),"Leave blank","Enter value")</f>
        <v>Enter value</v>
      </c>
      <c r="W558" s="55" t="str">
        <f t="shared" si="208"/>
        <v>Enter value</v>
      </c>
      <c r="X558" s="55" t="str">
        <f t="shared" si="208"/>
        <v>Enter value</v>
      </c>
      <c r="Y558" s="57" t="str">
        <f t="shared" si="209"/>
        <v>Enter value</v>
      </c>
      <c r="Z558" s="55" t="str">
        <f t="shared" si="208"/>
        <v>Enter value</v>
      </c>
      <c r="AA558" s="57" t="str">
        <f t="shared" ref="AA558:AA621" si="224">IF(OR(E558="Staff",E558="vacant"),"Leave blank","Enter value")</f>
        <v>Enter value</v>
      </c>
      <c r="AB558" s="55" t="str">
        <f t="shared" ref="AB558:AB621" si="225">IF(OR(E558="Staff",E558="vacant"),"Leave blank","Enter value")</f>
        <v>Enter value</v>
      </c>
      <c r="AC558" s="55" t="str">
        <f t="shared" ref="AC558:AC621" si="226">IF(OR(E558="Staff",E558="vacant"),"Leave blank","Enter value")</f>
        <v>Enter value</v>
      </c>
      <c r="AD558" s="70" t="str">
        <f t="shared" si="210"/>
        <v>Do not enter value here</v>
      </c>
      <c r="AE558" s="70" t="str">
        <f>IF(OR(H558="Enter Value",H558="Leave Blank"),"Do not enter value here",IF(G558="1 - Low",VLOOKUP(B558,'Rent Limts'!$D$14:$L$20,8,FALSE),IF(G558="2 - High",VLOOKUP(B558,'Rent Limts'!$D$14:$I$20,6,FALSE),IF(D558="HCD",VLOOKUP(B558,'Rent Limts'!$D$2:$S$7,MATCH(H558,'Rent Limts'!$D$1:$S$1,0),0),VLOOKUP(B558,'Rent Limts'!$D$8:$S$13,MATCH(H558,'Rent Limts'!$D$1:$S$1,0),0)))))</f>
        <v>Do not enter value here</v>
      </c>
      <c r="AF558" s="71" t="str">
        <f t="shared" si="213"/>
        <v>Do not enter value here</v>
      </c>
      <c r="AG558" s="70" t="str">
        <f>IF(OR(H558="Enter Value",H558="Leave Blank"),"Do not enter value here",IF(G558="1 - Low",VLOOKUP(B558,'Income Limit'!$D$14:$L$20,8,FALSE),IF(G558="2 - High",VLOOKUP(B558,'Income Limit'!$D$14:$I$20,6,FALSE),IF(D558="HCD",VLOOKUP(B558,'Income Limit'!$D$2:$S$7,MATCH(H558,'Income Limit'!$D$1:$S$1,0),0),VLOOKUP(B558,'Income Limit'!$D$8:$S$13,MATCH(H558,'Income Limit'!$D$1:$S$1,0),0)))))</f>
        <v>Do not enter value here</v>
      </c>
      <c r="AH558" s="72" t="str">
        <f t="shared" si="211"/>
        <v>Do not enter value here</v>
      </c>
    </row>
    <row r="559" spans="1:34" ht="43.2">
      <c r="A559" s="65"/>
      <c r="B559" s="65"/>
      <c r="C559" s="65"/>
      <c r="D559" s="65"/>
      <c r="E559" s="55" t="s">
        <v>53</v>
      </c>
      <c r="F559" s="55" t="str">
        <f t="shared" si="203"/>
        <v>Enter value</v>
      </c>
      <c r="G559" s="55" t="str">
        <f t="shared" si="204"/>
        <v>Enter value</v>
      </c>
      <c r="H559" s="58" t="str">
        <f t="shared" si="205"/>
        <v>Enter value</v>
      </c>
      <c r="I559" s="55" t="str">
        <f t="shared" si="204"/>
        <v>Enter value</v>
      </c>
      <c r="J559" s="56" t="str">
        <f t="shared" si="214"/>
        <v>Enter value</v>
      </c>
      <c r="K559" s="56" t="str">
        <f t="shared" si="215"/>
        <v>Enter value</v>
      </c>
      <c r="L559" s="57" t="str">
        <f t="shared" si="216"/>
        <v>Enter value</v>
      </c>
      <c r="M559" s="57" t="str">
        <f t="shared" si="217"/>
        <v>Enter value</v>
      </c>
      <c r="N559" s="55" t="str">
        <f t="shared" si="218"/>
        <v>Enter value</v>
      </c>
      <c r="O559" s="55" t="str">
        <f t="shared" si="219"/>
        <v>Enter value</v>
      </c>
      <c r="P559" s="55" t="str">
        <f t="shared" si="206"/>
        <v>Enter value</v>
      </c>
      <c r="Q559" s="56" t="str">
        <f t="shared" si="220"/>
        <v>Enter value</v>
      </c>
      <c r="R559" s="57" t="str">
        <f t="shared" si="207"/>
        <v>Enter value</v>
      </c>
      <c r="S559" s="58" t="str">
        <f t="shared" si="221"/>
        <v>Enter value</v>
      </c>
      <c r="T559" s="55" t="str">
        <f t="shared" si="212"/>
        <v>Enter value</v>
      </c>
      <c r="U559" s="56" t="str">
        <f t="shared" si="222"/>
        <v>Enter value</v>
      </c>
      <c r="V559" s="57" t="str">
        <f t="shared" si="223"/>
        <v>Enter value</v>
      </c>
      <c r="W559" s="55" t="str">
        <f t="shared" si="208"/>
        <v>Enter value</v>
      </c>
      <c r="X559" s="55" t="str">
        <f t="shared" si="208"/>
        <v>Enter value</v>
      </c>
      <c r="Y559" s="57" t="str">
        <f t="shared" si="209"/>
        <v>Enter value</v>
      </c>
      <c r="Z559" s="55" t="str">
        <f t="shared" si="208"/>
        <v>Enter value</v>
      </c>
      <c r="AA559" s="57" t="str">
        <f t="shared" si="224"/>
        <v>Enter value</v>
      </c>
      <c r="AB559" s="55" t="str">
        <f t="shared" si="225"/>
        <v>Enter value</v>
      </c>
      <c r="AC559" s="55" t="str">
        <f t="shared" si="226"/>
        <v>Enter value</v>
      </c>
      <c r="AD559" s="70" t="str">
        <f t="shared" si="210"/>
        <v>Do not enter value here</v>
      </c>
      <c r="AE559" s="70" t="str">
        <f>IF(OR(H559="Enter Value",H559="Leave Blank"),"Do not enter value here",IF(G559="1 - Low",VLOOKUP(B559,'Rent Limts'!$D$14:$L$20,8,FALSE),IF(G559="2 - High",VLOOKUP(B559,'Rent Limts'!$D$14:$I$20,6,FALSE),IF(D559="HCD",VLOOKUP(B559,'Rent Limts'!$D$2:$S$7,MATCH(H559,'Rent Limts'!$D$1:$S$1,0),0),VLOOKUP(B559,'Rent Limts'!$D$8:$S$13,MATCH(H559,'Rent Limts'!$D$1:$S$1,0),0)))))</f>
        <v>Do not enter value here</v>
      </c>
      <c r="AF559" s="71" t="str">
        <f t="shared" si="213"/>
        <v>Do not enter value here</v>
      </c>
      <c r="AG559" s="70" t="str">
        <f>IF(OR(H559="Enter Value",H559="Leave Blank"),"Do not enter value here",IF(G559="1 - Low",VLOOKUP(B559,'Income Limit'!$D$14:$L$20,8,FALSE),IF(G559="2 - High",VLOOKUP(B559,'Income Limit'!$D$14:$I$20,6,FALSE),IF(D559="HCD",VLOOKUP(B559,'Income Limit'!$D$2:$S$7,MATCH(H559,'Income Limit'!$D$1:$S$1,0),0),VLOOKUP(B559,'Income Limit'!$D$8:$S$13,MATCH(H559,'Income Limit'!$D$1:$S$1,0),0)))))</f>
        <v>Do not enter value here</v>
      </c>
      <c r="AH559" s="72" t="str">
        <f t="shared" si="211"/>
        <v>Do not enter value here</v>
      </c>
    </row>
    <row r="560" spans="1:34" ht="43.2">
      <c r="A560" s="65"/>
      <c r="B560" s="65"/>
      <c r="C560" s="65"/>
      <c r="D560" s="65"/>
      <c r="E560" s="55" t="s">
        <v>53</v>
      </c>
      <c r="F560" s="55" t="str">
        <f t="shared" si="203"/>
        <v>Enter value</v>
      </c>
      <c r="G560" s="55" t="str">
        <f t="shared" si="204"/>
        <v>Enter value</v>
      </c>
      <c r="H560" s="58" t="str">
        <f t="shared" si="205"/>
        <v>Enter value</v>
      </c>
      <c r="I560" s="55" t="str">
        <f t="shared" si="204"/>
        <v>Enter value</v>
      </c>
      <c r="J560" s="56" t="str">
        <f t="shared" si="214"/>
        <v>Enter value</v>
      </c>
      <c r="K560" s="56" t="str">
        <f t="shared" si="215"/>
        <v>Enter value</v>
      </c>
      <c r="L560" s="57" t="str">
        <f t="shared" si="216"/>
        <v>Enter value</v>
      </c>
      <c r="M560" s="57" t="str">
        <f t="shared" si="217"/>
        <v>Enter value</v>
      </c>
      <c r="N560" s="55" t="str">
        <f t="shared" si="218"/>
        <v>Enter value</v>
      </c>
      <c r="O560" s="55" t="str">
        <f t="shared" si="219"/>
        <v>Enter value</v>
      </c>
      <c r="P560" s="55" t="str">
        <f t="shared" si="206"/>
        <v>Enter value</v>
      </c>
      <c r="Q560" s="56" t="str">
        <f t="shared" si="220"/>
        <v>Enter value</v>
      </c>
      <c r="R560" s="57" t="str">
        <f t="shared" si="207"/>
        <v>Enter value</v>
      </c>
      <c r="S560" s="58" t="str">
        <f t="shared" si="221"/>
        <v>Enter value</v>
      </c>
      <c r="T560" s="55" t="str">
        <f t="shared" si="212"/>
        <v>Enter value</v>
      </c>
      <c r="U560" s="56" t="str">
        <f t="shared" si="222"/>
        <v>Enter value</v>
      </c>
      <c r="V560" s="57" t="str">
        <f t="shared" si="223"/>
        <v>Enter value</v>
      </c>
      <c r="W560" s="55" t="str">
        <f t="shared" si="208"/>
        <v>Enter value</v>
      </c>
      <c r="X560" s="55" t="str">
        <f t="shared" si="208"/>
        <v>Enter value</v>
      </c>
      <c r="Y560" s="57" t="str">
        <f t="shared" si="209"/>
        <v>Enter value</v>
      </c>
      <c r="Z560" s="55" t="str">
        <f t="shared" si="208"/>
        <v>Enter value</v>
      </c>
      <c r="AA560" s="57" t="str">
        <f t="shared" si="224"/>
        <v>Enter value</v>
      </c>
      <c r="AB560" s="55" t="str">
        <f t="shared" si="225"/>
        <v>Enter value</v>
      </c>
      <c r="AC560" s="55" t="str">
        <f t="shared" si="226"/>
        <v>Enter value</v>
      </c>
      <c r="AD560" s="70" t="str">
        <f t="shared" si="210"/>
        <v>Do not enter value here</v>
      </c>
      <c r="AE560" s="70" t="str">
        <f>IF(OR(H560="Enter Value",H560="Leave Blank"),"Do not enter value here",IF(G560="1 - Low",VLOOKUP(B560,'Rent Limts'!$D$14:$L$20,8,FALSE),IF(G560="2 - High",VLOOKUP(B560,'Rent Limts'!$D$14:$I$20,6,FALSE),IF(D560="HCD",VLOOKUP(B560,'Rent Limts'!$D$2:$S$7,MATCH(H560,'Rent Limts'!$D$1:$S$1,0),0),VLOOKUP(B560,'Rent Limts'!$D$8:$S$13,MATCH(H560,'Rent Limts'!$D$1:$S$1,0),0)))))</f>
        <v>Do not enter value here</v>
      </c>
      <c r="AF560" s="71" t="str">
        <f t="shared" si="213"/>
        <v>Do not enter value here</v>
      </c>
      <c r="AG560" s="70" t="str">
        <f>IF(OR(H560="Enter Value",H560="Leave Blank"),"Do not enter value here",IF(G560="1 - Low",VLOOKUP(B560,'Income Limit'!$D$14:$L$20,8,FALSE),IF(G560="2 - High",VLOOKUP(B560,'Income Limit'!$D$14:$I$20,6,FALSE),IF(D560="HCD",VLOOKUP(B560,'Income Limit'!$D$2:$S$7,MATCH(H560,'Income Limit'!$D$1:$S$1,0),0),VLOOKUP(B560,'Income Limit'!$D$8:$S$13,MATCH(H560,'Income Limit'!$D$1:$S$1,0),0)))))</f>
        <v>Do not enter value here</v>
      </c>
      <c r="AH560" s="72" t="str">
        <f t="shared" si="211"/>
        <v>Do not enter value here</v>
      </c>
    </row>
    <row r="561" spans="1:34" ht="43.2">
      <c r="A561" s="65"/>
      <c r="B561" s="65"/>
      <c r="C561" s="65"/>
      <c r="D561" s="65"/>
      <c r="E561" s="55" t="s">
        <v>53</v>
      </c>
      <c r="F561" s="55" t="str">
        <f t="shared" si="203"/>
        <v>Enter value</v>
      </c>
      <c r="G561" s="55" t="str">
        <f t="shared" si="204"/>
        <v>Enter value</v>
      </c>
      <c r="H561" s="58" t="str">
        <f t="shared" si="205"/>
        <v>Enter value</v>
      </c>
      <c r="I561" s="55" t="str">
        <f t="shared" si="204"/>
        <v>Enter value</v>
      </c>
      <c r="J561" s="56" t="str">
        <f t="shared" si="214"/>
        <v>Enter value</v>
      </c>
      <c r="K561" s="56" t="str">
        <f t="shared" si="215"/>
        <v>Enter value</v>
      </c>
      <c r="L561" s="57" t="str">
        <f t="shared" si="216"/>
        <v>Enter value</v>
      </c>
      <c r="M561" s="57" t="str">
        <f t="shared" si="217"/>
        <v>Enter value</v>
      </c>
      <c r="N561" s="55" t="str">
        <f t="shared" si="218"/>
        <v>Enter value</v>
      </c>
      <c r="O561" s="55" t="str">
        <f t="shared" si="219"/>
        <v>Enter value</v>
      </c>
      <c r="P561" s="55" t="str">
        <f t="shared" si="206"/>
        <v>Enter value</v>
      </c>
      <c r="Q561" s="56" t="str">
        <f t="shared" si="220"/>
        <v>Enter value</v>
      </c>
      <c r="R561" s="57" t="str">
        <f t="shared" si="207"/>
        <v>Enter value</v>
      </c>
      <c r="S561" s="58" t="str">
        <f t="shared" si="221"/>
        <v>Enter value</v>
      </c>
      <c r="T561" s="55" t="str">
        <f t="shared" si="212"/>
        <v>Enter value</v>
      </c>
      <c r="U561" s="56" t="str">
        <f t="shared" si="222"/>
        <v>Enter value</v>
      </c>
      <c r="V561" s="57" t="str">
        <f t="shared" si="223"/>
        <v>Enter value</v>
      </c>
      <c r="W561" s="55" t="str">
        <f t="shared" si="208"/>
        <v>Enter value</v>
      </c>
      <c r="X561" s="55" t="str">
        <f t="shared" si="208"/>
        <v>Enter value</v>
      </c>
      <c r="Y561" s="57" t="str">
        <f t="shared" si="209"/>
        <v>Enter value</v>
      </c>
      <c r="Z561" s="55" t="str">
        <f t="shared" si="208"/>
        <v>Enter value</v>
      </c>
      <c r="AA561" s="57" t="str">
        <f t="shared" si="224"/>
        <v>Enter value</v>
      </c>
      <c r="AB561" s="55" t="str">
        <f t="shared" si="225"/>
        <v>Enter value</v>
      </c>
      <c r="AC561" s="55" t="str">
        <f t="shared" si="226"/>
        <v>Enter value</v>
      </c>
      <c r="AD561" s="70" t="str">
        <f t="shared" si="210"/>
        <v>Do not enter value here</v>
      </c>
      <c r="AE561" s="70" t="str">
        <f>IF(OR(H561="Enter Value",H561="Leave Blank"),"Do not enter value here",IF(G561="1 - Low",VLOOKUP(B561,'Rent Limts'!$D$14:$L$20,8,FALSE),IF(G561="2 - High",VLOOKUP(B561,'Rent Limts'!$D$14:$I$20,6,FALSE),IF(D561="HCD",VLOOKUP(B561,'Rent Limts'!$D$2:$S$7,MATCH(H561,'Rent Limts'!$D$1:$S$1,0),0),VLOOKUP(B561,'Rent Limts'!$D$8:$S$13,MATCH(H561,'Rent Limts'!$D$1:$S$1,0),0)))))</f>
        <v>Do not enter value here</v>
      </c>
      <c r="AF561" s="71" t="str">
        <f t="shared" si="213"/>
        <v>Do not enter value here</v>
      </c>
      <c r="AG561" s="70" t="str">
        <f>IF(OR(H561="Enter Value",H561="Leave Blank"),"Do not enter value here",IF(G561="1 - Low",VLOOKUP(B561,'Income Limit'!$D$14:$L$20,8,FALSE),IF(G561="2 - High",VLOOKUP(B561,'Income Limit'!$D$14:$I$20,6,FALSE),IF(D561="HCD",VLOOKUP(B561,'Income Limit'!$D$2:$S$7,MATCH(H561,'Income Limit'!$D$1:$S$1,0),0),VLOOKUP(B561,'Income Limit'!$D$8:$S$13,MATCH(H561,'Income Limit'!$D$1:$S$1,0),0)))))</f>
        <v>Do not enter value here</v>
      </c>
      <c r="AH561" s="72" t="str">
        <f t="shared" si="211"/>
        <v>Do not enter value here</v>
      </c>
    </row>
    <row r="562" spans="1:34" ht="43.2">
      <c r="A562" s="65"/>
      <c r="B562" s="65"/>
      <c r="C562" s="65"/>
      <c r="D562" s="65"/>
      <c r="E562" s="55" t="s">
        <v>53</v>
      </c>
      <c r="F562" s="55" t="str">
        <f t="shared" si="203"/>
        <v>Enter value</v>
      </c>
      <c r="G562" s="55" t="str">
        <f t="shared" si="204"/>
        <v>Enter value</v>
      </c>
      <c r="H562" s="58" t="str">
        <f t="shared" si="205"/>
        <v>Enter value</v>
      </c>
      <c r="I562" s="55" t="str">
        <f t="shared" si="204"/>
        <v>Enter value</v>
      </c>
      <c r="J562" s="56" t="str">
        <f t="shared" si="214"/>
        <v>Enter value</v>
      </c>
      <c r="K562" s="56" t="str">
        <f t="shared" si="215"/>
        <v>Enter value</v>
      </c>
      <c r="L562" s="57" t="str">
        <f t="shared" si="216"/>
        <v>Enter value</v>
      </c>
      <c r="M562" s="57" t="str">
        <f t="shared" si="217"/>
        <v>Enter value</v>
      </c>
      <c r="N562" s="55" t="str">
        <f t="shared" si="218"/>
        <v>Enter value</v>
      </c>
      <c r="O562" s="55" t="str">
        <f t="shared" si="219"/>
        <v>Enter value</v>
      </c>
      <c r="P562" s="55" t="str">
        <f t="shared" si="206"/>
        <v>Enter value</v>
      </c>
      <c r="Q562" s="56" t="str">
        <f t="shared" si="220"/>
        <v>Enter value</v>
      </c>
      <c r="R562" s="57" t="str">
        <f t="shared" si="207"/>
        <v>Enter value</v>
      </c>
      <c r="S562" s="58" t="str">
        <f t="shared" si="221"/>
        <v>Enter value</v>
      </c>
      <c r="T562" s="55" t="str">
        <f t="shared" si="212"/>
        <v>Enter value</v>
      </c>
      <c r="U562" s="56" t="str">
        <f t="shared" si="222"/>
        <v>Enter value</v>
      </c>
      <c r="V562" s="57" t="str">
        <f t="shared" si="223"/>
        <v>Enter value</v>
      </c>
      <c r="W562" s="55" t="str">
        <f t="shared" si="208"/>
        <v>Enter value</v>
      </c>
      <c r="X562" s="55" t="str">
        <f t="shared" si="208"/>
        <v>Enter value</v>
      </c>
      <c r="Y562" s="57" t="str">
        <f t="shared" si="209"/>
        <v>Enter value</v>
      </c>
      <c r="Z562" s="55" t="str">
        <f t="shared" si="208"/>
        <v>Enter value</v>
      </c>
      <c r="AA562" s="57" t="str">
        <f t="shared" si="224"/>
        <v>Enter value</v>
      </c>
      <c r="AB562" s="55" t="str">
        <f t="shared" si="225"/>
        <v>Enter value</v>
      </c>
      <c r="AC562" s="55" t="str">
        <f t="shared" si="226"/>
        <v>Enter value</v>
      </c>
      <c r="AD562" s="70" t="str">
        <f t="shared" si="210"/>
        <v>Do not enter value here</v>
      </c>
      <c r="AE562" s="70" t="str">
        <f>IF(OR(H562="Enter Value",H562="Leave Blank"),"Do not enter value here",IF(G562="1 - Low",VLOOKUP(B562,'Rent Limts'!$D$14:$L$20,8,FALSE),IF(G562="2 - High",VLOOKUP(B562,'Rent Limts'!$D$14:$I$20,6,FALSE),IF(D562="HCD",VLOOKUP(B562,'Rent Limts'!$D$2:$S$7,MATCH(H562,'Rent Limts'!$D$1:$S$1,0),0),VLOOKUP(B562,'Rent Limts'!$D$8:$S$13,MATCH(H562,'Rent Limts'!$D$1:$S$1,0),0)))))</f>
        <v>Do not enter value here</v>
      </c>
      <c r="AF562" s="71" t="str">
        <f t="shared" si="213"/>
        <v>Do not enter value here</v>
      </c>
      <c r="AG562" s="70" t="str">
        <f>IF(OR(H562="Enter Value",H562="Leave Blank"),"Do not enter value here",IF(G562="1 - Low",VLOOKUP(B562,'Income Limit'!$D$14:$L$20,8,FALSE),IF(G562="2 - High",VLOOKUP(B562,'Income Limit'!$D$14:$I$20,6,FALSE),IF(D562="HCD",VLOOKUP(B562,'Income Limit'!$D$2:$S$7,MATCH(H562,'Income Limit'!$D$1:$S$1,0),0),VLOOKUP(B562,'Income Limit'!$D$8:$S$13,MATCH(H562,'Income Limit'!$D$1:$S$1,0),0)))))</f>
        <v>Do not enter value here</v>
      </c>
      <c r="AH562" s="72" t="str">
        <f t="shared" si="211"/>
        <v>Do not enter value here</v>
      </c>
    </row>
    <row r="563" spans="1:34" ht="43.2">
      <c r="A563" s="65"/>
      <c r="B563" s="65"/>
      <c r="C563" s="65"/>
      <c r="D563" s="65"/>
      <c r="E563" s="55" t="s">
        <v>53</v>
      </c>
      <c r="F563" s="55" t="str">
        <f t="shared" si="203"/>
        <v>Enter value</v>
      </c>
      <c r="G563" s="55" t="str">
        <f t="shared" si="204"/>
        <v>Enter value</v>
      </c>
      <c r="H563" s="58" t="str">
        <f t="shared" si="205"/>
        <v>Enter value</v>
      </c>
      <c r="I563" s="55" t="str">
        <f t="shared" si="204"/>
        <v>Enter value</v>
      </c>
      <c r="J563" s="56" t="str">
        <f t="shared" si="214"/>
        <v>Enter value</v>
      </c>
      <c r="K563" s="56" t="str">
        <f t="shared" si="215"/>
        <v>Enter value</v>
      </c>
      <c r="L563" s="57" t="str">
        <f t="shared" si="216"/>
        <v>Enter value</v>
      </c>
      <c r="M563" s="57" t="str">
        <f t="shared" si="217"/>
        <v>Enter value</v>
      </c>
      <c r="N563" s="55" t="str">
        <f t="shared" si="218"/>
        <v>Enter value</v>
      </c>
      <c r="O563" s="55" t="str">
        <f t="shared" si="219"/>
        <v>Enter value</v>
      </c>
      <c r="P563" s="55" t="str">
        <f t="shared" si="206"/>
        <v>Enter value</v>
      </c>
      <c r="Q563" s="56" t="str">
        <f t="shared" si="220"/>
        <v>Enter value</v>
      </c>
      <c r="R563" s="57" t="str">
        <f t="shared" si="207"/>
        <v>Enter value</v>
      </c>
      <c r="S563" s="58" t="str">
        <f t="shared" si="221"/>
        <v>Enter value</v>
      </c>
      <c r="T563" s="55" t="str">
        <f t="shared" si="212"/>
        <v>Enter value</v>
      </c>
      <c r="U563" s="56" t="str">
        <f t="shared" si="222"/>
        <v>Enter value</v>
      </c>
      <c r="V563" s="57" t="str">
        <f t="shared" si="223"/>
        <v>Enter value</v>
      </c>
      <c r="W563" s="55" t="str">
        <f t="shared" si="208"/>
        <v>Enter value</v>
      </c>
      <c r="X563" s="55" t="str">
        <f t="shared" si="208"/>
        <v>Enter value</v>
      </c>
      <c r="Y563" s="57" t="str">
        <f t="shared" si="209"/>
        <v>Enter value</v>
      </c>
      <c r="Z563" s="55" t="str">
        <f t="shared" si="208"/>
        <v>Enter value</v>
      </c>
      <c r="AA563" s="57" t="str">
        <f t="shared" si="224"/>
        <v>Enter value</v>
      </c>
      <c r="AB563" s="55" t="str">
        <f t="shared" si="225"/>
        <v>Enter value</v>
      </c>
      <c r="AC563" s="55" t="str">
        <f t="shared" si="226"/>
        <v>Enter value</v>
      </c>
      <c r="AD563" s="70" t="str">
        <f t="shared" si="210"/>
        <v>Do not enter value here</v>
      </c>
      <c r="AE563" s="70" t="str">
        <f>IF(OR(H563="Enter Value",H563="Leave Blank"),"Do not enter value here",IF(G563="1 - Low",VLOOKUP(B563,'Rent Limts'!$D$14:$L$20,8,FALSE),IF(G563="2 - High",VLOOKUP(B563,'Rent Limts'!$D$14:$I$20,6,FALSE),IF(D563="HCD",VLOOKUP(B563,'Rent Limts'!$D$2:$S$7,MATCH(H563,'Rent Limts'!$D$1:$S$1,0),0),VLOOKUP(B563,'Rent Limts'!$D$8:$S$13,MATCH(H563,'Rent Limts'!$D$1:$S$1,0),0)))))</f>
        <v>Do not enter value here</v>
      </c>
      <c r="AF563" s="71" t="str">
        <f t="shared" si="213"/>
        <v>Do not enter value here</v>
      </c>
      <c r="AG563" s="70" t="str">
        <f>IF(OR(H563="Enter Value",H563="Leave Blank"),"Do not enter value here",IF(G563="1 - Low",VLOOKUP(B563,'Income Limit'!$D$14:$L$20,8,FALSE),IF(G563="2 - High",VLOOKUP(B563,'Income Limit'!$D$14:$I$20,6,FALSE),IF(D563="HCD",VLOOKUP(B563,'Income Limit'!$D$2:$S$7,MATCH(H563,'Income Limit'!$D$1:$S$1,0),0),VLOOKUP(B563,'Income Limit'!$D$8:$S$13,MATCH(H563,'Income Limit'!$D$1:$S$1,0),0)))))</f>
        <v>Do not enter value here</v>
      </c>
      <c r="AH563" s="72" t="str">
        <f t="shared" si="211"/>
        <v>Do not enter value here</v>
      </c>
    </row>
    <row r="564" spans="1:34" ht="43.2">
      <c r="A564" s="65"/>
      <c r="B564" s="65"/>
      <c r="C564" s="65"/>
      <c r="D564" s="65"/>
      <c r="E564" s="55" t="s">
        <v>53</v>
      </c>
      <c r="F564" s="55" t="str">
        <f t="shared" si="203"/>
        <v>Enter value</v>
      </c>
      <c r="G564" s="55" t="str">
        <f t="shared" si="204"/>
        <v>Enter value</v>
      </c>
      <c r="H564" s="58" t="str">
        <f t="shared" si="205"/>
        <v>Enter value</v>
      </c>
      <c r="I564" s="55" t="str">
        <f t="shared" si="204"/>
        <v>Enter value</v>
      </c>
      <c r="J564" s="56" t="str">
        <f t="shared" si="214"/>
        <v>Enter value</v>
      </c>
      <c r="K564" s="56" t="str">
        <f t="shared" si="215"/>
        <v>Enter value</v>
      </c>
      <c r="L564" s="57" t="str">
        <f t="shared" si="216"/>
        <v>Enter value</v>
      </c>
      <c r="M564" s="57" t="str">
        <f t="shared" si="217"/>
        <v>Enter value</v>
      </c>
      <c r="N564" s="55" t="str">
        <f t="shared" si="218"/>
        <v>Enter value</v>
      </c>
      <c r="O564" s="55" t="str">
        <f t="shared" si="219"/>
        <v>Enter value</v>
      </c>
      <c r="P564" s="55" t="str">
        <f t="shared" si="206"/>
        <v>Enter value</v>
      </c>
      <c r="Q564" s="56" t="str">
        <f t="shared" si="220"/>
        <v>Enter value</v>
      </c>
      <c r="R564" s="57" t="str">
        <f t="shared" si="207"/>
        <v>Enter value</v>
      </c>
      <c r="S564" s="58" t="str">
        <f t="shared" si="221"/>
        <v>Enter value</v>
      </c>
      <c r="T564" s="55" t="str">
        <f t="shared" si="212"/>
        <v>Enter value</v>
      </c>
      <c r="U564" s="56" t="str">
        <f t="shared" si="222"/>
        <v>Enter value</v>
      </c>
      <c r="V564" s="57" t="str">
        <f t="shared" si="223"/>
        <v>Enter value</v>
      </c>
      <c r="W564" s="55" t="str">
        <f t="shared" si="208"/>
        <v>Enter value</v>
      </c>
      <c r="X564" s="55" t="str">
        <f t="shared" si="208"/>
        <v>Enter value</v>
      </c>
      <c r="Y564" s="57" t="str">
        <f t="shared" si="209"/>
        <v>Enter value</v>
      </c>
      <c r="Z564" s="55" t="str">
        <f t="shared" si="208"/>
        <v>Enter value</v>
      </c>
      <c r="AA564" s="57" t="str">
        <f t="shared" si="224"/>
        <v>Enter value</v>
      </c>
      <c r="AB564" s="55" t="str">
        <f t="shared" si="225"/>
        <v>Enter value</v>
      </c>
      <c r="AC564" s="55" t="str">
        <f t="shared" si="226"/>
        <v>Enter value</v>
      </c>
      <c r="AD564" s="70" t="str">
        <f t="shared" si="210"/>
        <v>Do not enter value here</v>
      </c>
      <c r="AE564" s="70" t="str">
        <f>IF(OR(H564="Enter Value",H564="Leave Blank"),"Do not enter value here",IF(G564="1 - Low",VLOOKUP(B564,'Rent Limts'!$D$14:$L$20,8,FALSE),IF(G564="2 - High",VLOOKUP(B564,'Rent Limts'!$D$14:$I$20,6,FALSE),IF(D564="HCD",VLOOKUP(B564,'Rent Limts'!$D$2:$S$7,MATCH(H564,'Rent Limts'!$D$1:$S$1,0),0),VLOOKUP(B564,'Rent Limts'!$D$8:$S$13,MATCH(H564,'Rent Limts'!$D$1:$S$1,0),0)))))</f>
        <v>Do not enter value here</v>
      </c>
      <c r="AF564" s="71" t="str">
        <f t="shared" si="213"/>
        <v>Do not enter value here</v>
      </c>
      <c r="AG564" s="70" t="str">
        <f>IF(OR(H564="Enter Value",H564="Leave Blank"),"Do not enter value here",IF(G564="1 - Low",VLOOKUP(B564,'Income Limit'!$D$14:$L$20,8,FALSE),IF(G564="2 - High",VLOOKUP(B564,'Income Limit'!$D$14:$I$20,6,FALSE),IF(D564="HCD",VLOOKUP(B564,'Income Limit'!$D$2:$S$7,MATCH(H564,'Income Limit'!$D$1:$S$1,0),0),VLOOKUP(B564,'Income Limit'!$D$8:$S$13,MATCH(H564,'Income Limit'!$D$1:$S$1,0),0)))))</f>
        <v>Do not enter value here</v>
      </c>
      <c r="AH564" s="72" t="str">
        <f t="shared" si="211"/>
        <v>Do not enter value here</v>
      </c>
    </row>
    <row r="565" spans="1:34" ht="43.2">
      <c r="A565" s="65"/>
      <c r="B565" s="65"/>
      <c r="C565" s="65"/>
      <c r="D565" s="65"/>
      <c r="E565" s="55" t="s">
        <v>53</v>
      </c>
      <c r="F565" s="55" t="str">
        <f t="shared" si="203"/>
        <v>Enter value</v>
      </c>
      <c r="G565" s="55" t="str">
        <f t="shared" si="204"/>
        <v>Enter value</v>
      </c>
      <c r="H565" s="58" t="str">
        <f t="shared" si="205"/>
        <v>Enter value</v>
      </c>
      <c r="I565" s="55" t="str">
        <f t="shared" si="204"/>
        <v>Enter value</v>
      </c>
      <c r="J565" s="56" t="str">
        <f t="shared" si="214"/>
        <v>Enter value</v>
      </c>
      <c r="K565" s="56" t="str">
        <f t="shared" si="215"/>
        <v>Enter value</v>
      </c>
      <c r="L565" s="57" t="str">
        <f t="shared" si="216"/>
        <v>Enter value</v>
      </c>
      <c r="M565" s="57" t="str">
        <f t="shared" si="217"/>
        <v>Enter value</v>
      </c>
      <c r="N565" s="55" t="str">
        <f t="shared" si="218"/>
        <v>Enter value</v>
      </c>
      <c r="O565" s="55" t="str">
        <f t="shared" si="219"/>
        <v>Enter value</v>
      </c>
      <c r="P565" s="55" t="str">
        <f t="shared" si="206"/>
        <v>Enter value</v>
      </c>
      <c r="Q565" s="56" t="str">
        <f t="shared" si="220"/>
        <v>Enter value</v>
      </c>
      <c r="R565" s="57" t="str">
        <f t="shared" si="207"/>
        <v>Enter value</v>
      </c>
      <c r="S565" s="58" t="str">
        <f t="shared" si="221"/>
        <v>Enter value</v>
      </c>
      <c r="T565" s="55" t="str">
        <f t="shared" si="212"/>
        <v>Enter value</v>
      </c>
      <c r="U565" s="56" t="str">
        <f t="shared" si="222"/>
        <v>Enter value</v>
      </c>
      <c r="V565" s="57" t="str">
        <f t="shared" si="223"/>
        <v>Enter value</v>
      </c>
      <c r="W565" s="55" t="str">
        <f t="shared" si="208"/>
        <v>Enter value</v>
      </c>
      <c r="X565" s="55" t="str">
        <f t="shared" si="208"/>
        <v>Enter value</v>
      </c>
      <c r="Y565" s="57" t="str">
        <f t="shared" si="209"/>
        <v>Enter value</v>
      </c>
      <c r="Z565" s="55" t="str">
        <f t="shared" si="208"/>
        <v>Enter value</v>
      </c>
      <c r="AA565" s="57" t="str">
        <f t="shared" si="224"/>
        <v>Enter value</v>
      </c>
      <c r="AB565" s="55" t="str">
        <f t="shared" si="225"/>
        <v>Enter value</v>
      </c>
      <c r="AC565" s="55" t="str">
        <f t="shared" si="226"/>
        <v>Enter value</v>
      </c>
      <c r="AD565" s="70" t="str">
        <f t="shared" si="210"/>
        <v>Do not enter value here</v>
      </c>
      <c r="AE565" s="70" t="str">
        <f>IF(OR(H565="Enter Value",H565="Leave Blank"),"Do not enter value here",IF(G565="1 - Low",VLOOKUP(B565,'Rent Limts'!$D$14:$L$20,8,FALSE),IF(G565="2 - High",VLOOKUP(B565,'Rent Limts'!$D$14:$I$20,6,FALSE),IF(D565="HCD",VLOOKUP(B565,'Rent Limts'!$D$2:$S$7,MATCH(H565,'Rent Limts'!$D$1:$S$1,0),0),VLOOKUP(B565,'Rent Limts'!$D$8:$S$13,MATCH(H565,'Rent Limts'!$D$1:$S$1,0),0)))))</f>
        <v>Do not enter value here</v>
      </c>
      <c r="AF565" s="71" t="str">
        <f t="shared" si="213"/>
        <v>Do not enter value here</v>
      </c>
      <c r="AG565" s="70" t="str">
        <f>IF(OR(H565="Enter Value",H565="Leave Blank"),"Do not enter value here",IF(G565="1 - Low",VLOOKUP(B565,'Income Limit'!$D$14:$L$20,8,FALSE),IF(G565="2 - High",VLOOKUP(B565,'Income Limit'!$D$14:$I$20,6,FALSE),IF(D565="HCD",VLOOKUP(B565,'Income Limit'!$D$2:$S$7,MATCH(H565,'Income Limit'!$D$1:$S$1,0),0),VLOOKUP(B565,'Income Limit'!$D$8:$S$13,MATCH(H565,'Income Limit'!$D$1:$S$1,0),0)))))</f>
        <v>Do not enter value here</v>
      </c>
      <c r="AH565" s="72" t="str">
        <f t="shared" si="211"/>
        <v>Do not enter value here</v>
      </c>
    </row>
    <row r="566" spans="1:34" ht="43.2">
      <c r="A566" s="65"/>
      <c r="B566" s="65"/>
      <c r="C566" s="65"/>
      <c r="D566" s="65"/>
      <c r="E566" s="55" t="s">
        <v>53</v>
      </c>
      <c r="F566" s="55" t="str">
        <f t="shared" si="203"/>
        <v>Enter value</v>
      </c>
      <c r="G566" s="55" t="str">
        <f t="shared" si="204"/>
        <v>Enter value</v>
      </c>
      <c r="H566" s="58" t="str">
        <f t="shared" si="205"/>
        <v>Enter value</v>
      </c>
      <c r="I566" s="55" t="str">
        <f t="shared" si="204"/>
        <v>Enter value</v>
      </c>
      <c r="J566" s="56" t="str">
        <f t="shared" si="214"/>
        <v>Enter value</v>
      </c>
      <c r="K566" s="56" t="str">
        <f t="shared" si="215"/>
        <v>Enter value</v>
      </c>
      <c r="L566" s="57" t="str">
        <f t="shared" si="216"/>
        <v>Enter value</v>
      </c>
      <c r="M566" s="57" t="str">
        <f t="shared" si="217"/>
        <v>Enter value</v>
      </c>
      <c r="N566" s="55" t="str">
        <f t="shared" si="218"/>
        <v>Enter value</v>
      </c>
      <c r="O566" s="55" t="str">
        <f t="shared" si="219"/>
        <v>Enter value</v>
      </c>
      <c r="P566" s="55" t="str">
        <f t="shared" si="206"/>
        <v>Enter value</v>
      </c>
      <c r="Q566" s="56" t="str">
        <f t="shared" si="220"/>
        <v>Enter value</v>
      </c>
      <c r="R566" s="57" t="str">
        <f t="shared" si="207"/>
        <v>Enter value</v>
      </c>
      <c r="S566" s="58" t="str">
        <f t="shared" si="221"/>
        <v>Enter value</v>
      </c>
      <c r="T566" s="55" t="str">
        <f t="shared" si="212"/>
        <v>Enter value</v>
      </c>
      <c r="U566" s="56" t="str">
        <f t="shared" si="222"/>
        <v>Enter value</v>
      </c>
      <c r="V566" s="57" t="str">
        <f t="shared" si="223"/>
        <v>Enter value</v>
      </c>
      <c r="W566" s="55" t="str">
        <f t="shared" si="208"/>
        <v>Enter value</v>
      </c>
      <c r="X566" s="55" t="str">
        <f t="shared" si="208"/>
        <v>Enter value</v>
      </c>
      <c r="Y566" s="57" t="str">
        <f t="shared" si="209"/>
        <v>Enter value</v>
      </c>
      <c r="Z566" s="55" t="str">
        <f t="shared" si="208"/>
        <v>Enter value</v>
      </c>
      <c r="AA566" s="57" t="str">
        <f t="shared" si="224"/>
        <v>Enter value</v>
      </c>
      <c r="AB566" s="55" t="str">
        <f t="shared" si="225"/>
        <v>Enter value</v>
      </c>
      <c r="AC566" s="55" t="str">
        <f t="shared" si="226"/>
        <v>Enter value</v>
      </c>
      <c r="AD566" s="70" t="str">
        <f t="shared" si="210"/>
        <v>Do not enter value here</v>
      </c>
      <c r="AE566" s="70" t="str">
        <f>IF(OR(H566="Enter Value",H566="Leave Blank"),"Do not enter value here",IF(G566="1 - Low",VLOOKUP(B566,'Rent Limts'!$D$14:$L$20,8,FALSE),IF(G566="2 - High",VLOOKUP(B566,'Rent Limts'!$D$14:$I$20,6,FALSE),IF(D566="HCD",VLOOKUP(B566,'Rent Limts'!$D$2:$S$7,MATCH(H566,'Rent Limts'!$D$1:$S$1,0),0),VLOOKUP(B566,'Rent Limts'!$D$8:$S$13,MATCH(H566,'Rent Limts'!$D$1:$S$1,0),0)))))</f>
        <v>Do not enter value here</v>
      </c>
      <c r="AF566" s="71" t="str">
        <f t="shared" si="213"/>
        <v>Do not enter value here</v>
      </c>
      <c r="AG566" s="70" t="str">
        <f>IF(OR(H566="Enter Value",H566="Leave Blank"),"Do not enter value here",IF(G566="1 - Low",VLOOKUP(B566,'Income Limit'!$D$14:$L$20,8,FALSE),IF(G566="2 - High",VLOOKUP(B566,'Income Limit'!$D$14:$I$20,6,FALSE),IF(D566="HCD",VLOOKUP(B566,'Income Limit'!$D$2:$S$7,MATCH(H566,'Income Limit'!$D$1:$S$1,0),0),VLOOKUP(B566,'Income Limit'!$D$8:$S$13,MATCH(H566,'Income Limit'!$D$1:$S$1,0),0)))))</f>
        <v>Do not enter value here</v>
      </c>
      <c r="AH566" s="72" t="str">
        <f t="shared" si="211"/>
        <v>Do not enter value here</v>
      </c>
    </row>
    <row r="567" spans="1:34" ht="43.2">
      <c r="A567" s="65"/>
      <c r="B567" s="65"/>
      <c r="C567" s="65"/>
      <c r="D567" s="65"/>
      <c r="E567" s="55" t="s">
        <v>53</v>
      </c>
      <c r="F567" s="55" t="str">
        <f t="shared" si="203"/>
        <v>Enter value</v>
      </c>
      <c r="G567" s="55" t="str">
        <f t="shared" si="204"/>
        <v>Enter value</v>
      </c>
      <c r="H567" s="58" t="str">
        <f t="shared" si="205"/>
        <v>Enter value</v>
      </c>
      <c r="I567" s="55" t="str">
        <f t="shared" si="204"/>
        <v>Enter value</v>
      </c>
      <c r="J567" s="56" t="str">
        <f t="shared" si="214"/>
        <v>Enter value</v>
      </c>
      <c r="K567" s="56" t="str">
        <f t="shared" si="215"/>
        <v>Enter value</v>
      </c>
      <c r="L567" s="57" t="str">
        <f t="shared" si="216"/>
        <v>Enter value</v>
      </c>
      <c r="M567" s="57" t="str">
        <f t="shared" si="217"/>
        <v>Enter value</v>
      </c>
      <c r="N567" s="55" t="str">
        <f t="shared" si="218"/>
        <v>Enter value</v>
      </c>
      <c r="O567" s="55" t="str">
        <f t="shared" si="219"/>
        <v>Enter value</v>
      </c>
      <c r="P567" s="55" t="str">
        <f t="shared" si="206"/>
        <v>Enter value</v>
      </c>
      <c r="Q567" s="56" t="str">
        <f t="shared" si="220"/>
        <v>Enter value</v>
      </c>
      <c r="R567" s="57" t="str">
        <f t="shared" si="207"/>
        <v>Enter value</v>
      </c>
      <c r="S567" s="58" t="str">
        <f t="shared" si="221"/>
        <v>Enter value</v>
      </c>
      <c r="T567" s="55" t="str">
        <f t="shared" si="212"/>
        <v>Enter value</v>
      </c>
      <c r="U567" s="56" t="str">
        <f t="shared" si="222"/>
        <v>Enter value</v>
      </c>
      <c r="V567" s="57" t="str">
        <f t="shared" si="223"/>
        <v>Enter value</v>
      </c>
      <c r="W567" s="55" t="str">
        <f t="shared" si="208"/>
        <v>Enter value</v>
      </c>
      <c r="X567" s="55" t="str">
        <f t="shared" si="208"/>
        <v>Enter value</v>
      </c>
      <c r="Y567" s="57" t="str">
        <f t="shared" si="209"/>
        <v>Enter value</v>
      </c>
      <c r="Z567" s="55" t="str">
        <f t="shared" si="208"/>
        <v>Enter value</v>
      </c>
      <c r="AA567" s="57" t="str">
        <f t="shared" si="224"/>
        <v>Enter value</v>
      </c>
      <c r="AB567" s="55" t="str">
        <f t="shared" si="225"/>
        <v>Enter value</v>
      </c>
      <c r="AC567" s="55" t="str">
        <f t="shared" si="226"/>
        <v>Enter value</v>
      </c>
      <c r="AD567" s="70" t="str">
        <f t="shared" si="210"/>
        <v>Do not enter value here</v>
      </c>
      <c r="AE567" s="70" t="str">
        <f>IF(OR(H567="Enter Value",H567="Leave Blank"),"Do not enter value here",IF(G567="1 - Low",VLOOKUP(B567,'Rent Limts'!$D$14:$L$20,8,FALSE),IF(G567="2 - High",VLOOKUP(B567,'Rent Limts'!$D$14:$I$20,6,FALSE),IF(D567="HCD",VLOOKUP(B567,'Rent Limts'!$D$2:$S$7,MATCH(H567,'Rent Limts'!$D$1:$S$1,0),0),VLOOKUP(B567,'Rent Limts'!$D$8:$S$13,MATCH(H567,'Rent Limts'!$D$1:$S$1,0),0)))))</f>
        <v>Do not enter value here</v>
      </c>
      <c r="AF567" s="71" t="str">
        <f t="shared" si="213"/>
        <v>Do not enter value here</v>
      </c>
      <c r="AG567" s="70" t="str">
        <f>IF(OR(H567="Enter Value",H567="Leave Blank"),"Do not enter value here",IF(G567="1 - Low",VLOOKUP(B567,'Income Limit'!$D$14:$L$20,8,FALSE),IF(G567="2 - High",VLOOKUP(B567,'Income Limit'!$D$14:$I$20,6,FALSE),IF(D567="HCD",VLOOKUP(B567,'Income Limit'!$D$2:$S$7,MATCH(H567,'Income Limit'!$D$1:$S$1,0),0),VLOOKUP(B567,'Income Limit'!$D$8:$S$13,MATCH(H567,'Income Limit'!$D$1:$S$1,0),0)))))</f>
        <v>Do not enter value here</v>
      </c>
      <c r="AH567" s="72" t="str">
        <f t="shared" si="211"/>
        <v>Do not enter value here</v>
      </c>
    </row>
    <row r="568" spans="1:34" ht="43.2">
      <c r="A568" s="65"/>
      <c r="B568" s="65"/>
      <c r="C568" s="65"/>
      <c r="D568" s="65"/>
      <c r="E568" s="55" t="s">
        <v>53</v>
      </c>
      <c r="F568" s="55" t="str">
        <f t="shared" si="203"/>
        <v>Enter value</v>
      </c>
      <c r="G568" s="55" t="str">
        <f t="shared" si="204"/>
        <v>Enter value</v>
      </c>
      <c r="H568" s="58" t="str">
        <f t="shared" si="205"/>
        <v>Enter value</v>
      </c>
      <c r="I568" s="55" t="str">
        <f t="shared" si="204"/>
        <v>Enter value</v>
      </c>
      <c r="J568" s="56" t="str">
        <f t="shared" si="214"/>
        <v>Enter value</v>
      </c>
      <c r="K568" s="56" t="str">
        <f t="shared" si="215"/>
        <v>Enter value</v>
      </c>
      <c r="L568" s="57" t="str">
        <f t="shared" si="216"/>
        <v>Enter value</v>
      </c>
      <c r="M568" s="57" t="str">
        <f t="shared" si="217"/>
        <v>Enter value</v>
      </c>
      <c r="N568" s="55" t="str">
        <f t="shared" si="218"/>
        <v>Enter value</v>
      </c>
      <c r="O568" s="55" t="str">
        <f t="shared" si="219"/>
        <v>Enter value</v>
      </c>
      <c r="P568" s="55" t="str">
        <f t="shared" si="206"/>
        <v>Enter value</v>
      </c>
      <c r="Q568" s="56" t="str">
        <f t="shared" si="220"/>
        <v>Enter value</v>
      </c>
      <c r="R568" s="57" t="str">
        <f t="shared" si="207"/>
        <v>Enter value</v>
      </c>
      <c r="S568" s="58" t="str">
        <f t="shared" si="221"/>
        <v>Enter value</v>
      </c>
      <c r="T568" s="55" t="str">
        <f t="shared" si="212"/>
        <v>Enter value</v>
      </c>
      <c r="U568" s="56" t="str">
        <f t="shared" si="222"/>
        <v>Enter value</v>
      </c>
      <c r="V568" s="57" t="str">
        <f t="shared" si="223"/>
        <v>Enter value</v>
      </c>
      <c r="W568" s="55" t="str">
        <f t="shared" si="208"/>
        <v>Enter value</v>
      </c>
      <c r="X568" s="55" t="str">
        <f t="shared" si="208"/>
        <v>Enter value</v>
      </c>
      <c r="Y568" s="57" t="str">
        <f t="shared" si="209"/>
        <v>Enter value</v>
      </c>
      <c r="Z568" s="55" t="str">
        <f t="shared" si="208"/>
        <v>Enter value</v>
      </c>
      <c r="AA568" s="57" t="str">
        <f t="shared" si="224"/>
        <v>Enter value</v>
      </c>
      <c r="AB568" s="55" t="str">
        <f t="shared" si="225"/>
        <v>Enter value</v>
      </c>
      <c r="AC568" s="55" t="str">
        <f t="shared" si="226"/>
        <v>Enter value</v>
      </c>
      <c r="AD568" s="70" t="str">
        <f t="shared" si="210"/>
        <v>Do not enter value here</v>
      </c>
      <c r="AE568" s="70" t="str">
        <f>IF(OR(H568="Enter Value",H568="Leave Blank"),"Do not enter value here",IF(G568="1 - Low",VLOOKUP(B568,'Rent Limts'!$D$14:$L$20,8,FALSE),IF(G568="2 - High",VLOOKUP(B568,'Rent Limts'!$D$14:$I$20,6,FALSE),IF(D568="HCD",VLOOKUP(B568,'Rent Limts'!$D$2:$S$7,MATCH(H568,'Rent Limts'!$D$1:$S$1,0),0),VLOOKUP(B568,'Rent Limts'!$D$8:$S$13,MATCH(H568,'Rent Limts'!$D$1:$S$1,0),0)))))</f>
        <v>Do not enter value here</v>
      </c>
      <c r="AF568" s="71" t="str">
        <f t="shared" si="213"/>
        <v>Do not enter value here</v>
      </c>
      <c r="AG568" s="70" t="str">
        <f>IF(OR(H568="Enter Value",H568="Leave Blank"),"Do not enter value here",IF(G568="1 - Low",VLOOKUP(B568,'Income Limit'!$D$14:$L$20,8,FALSE),IF(G568="2 - High",VLOOKUP(B568,'Income Limit'!$D$14:$I$20,6,FALSE),IF(D568="HCD",VLOOKUP(B568,'Income Limit'!$D$2:$S$7,MATCH(H568,'Income Limit'!$D$1:$S$1,0),0),VLOOKUP(B568,'Income Limit'!$D$8:$S$13,MATCH(H568,'Income Limit'!$D$1:$S$1,0),0)))))</f>
        <v>Do not enter value here</v>
      </c>
      <c r="AH568" s="72" t="str">
        <f t="shared" si="211"/>
        <v>Do not enter value here</v>
      </c>
    </row>
    <row r="569" spans="1:34" ht="43.2">
      <c r="A569" s="65"/>
      <c r="B569" s="65"/>
      <c r="C569" s="65"/>
      <c r="D569" s="65"/>
      <c r="E569" s="55" t="s">
        <v>53</v>
      </c>
      <c r="F569" s="55" t="str">
        <f t="shared" si="203"/>
        <v>Enter value</v>
      </c>
      <c r="G569" s="55" t="str">
        <f t="shared" si="204"/>
        <v>Enter value</v>
      </c>
      <c r="H569" s="58" t="str">
        <f t="shared" si="205"/>
        <v>Enter value</v>
      </c>
      <c r="I569" s="55" t="str">
        <f t="shared" si="204"/>
        <v>Enter value</v>
      </c>
      <c r="J569" s="56" t="str">
        <f t="shared" si="214"/>
        <v>Enter value</v>
      </c>
      <c r="K569" s="56" t="str">
        <f t="shared" si="215"/>
        <v>Enter value</v>
      </c>
      <c r="L569" s="57" t="str">
        <f t="shared" si="216"/>
        <v>Enter value</v>
      </c>
      <c r="M569" s="57" t="str">
        <f t="shared" si="217"/>
        <v>Enter value</v>
      </c>
      <c r="N569" s="55" t="str">
        <f t="shared" si="218"/>
        <v>Enter value</v>
      </c>
      <c r="O569" s="55" t="str">
        <f t="shared" si="219"/>
        <v>Enter value</v>
      </c>
      <c r="P569" s="55" t="str">
        <f t="shared" si="206"/>
        <v>Enter value</v>
      </c>
      <c r="Q569" s="56" t="str">
        <f t="shared" si="220"/>
        <v>Enter value</v>
      </c>
      <c r="R569" s="57" t="str">
        <f t="shared" si="207"/>
        <v>Enter value</v>
      </c>
      <c r="S569" s="58" t="str">
        <f t="shared" si="221"/>
        <v>Enter value</v>
      </c>
      <c r="T569" s="55" t="str">
        <f t="shared" si="212"/>
        <v>Enter value</v>
      </c>
      <c r="U569" s="56" t="str">
        <f t="shared" si="222"/>
        <v>Enter value</v>
      </c>
      <c r="V569" s="57" t="str">
        <f t="shared" si="223"/>
        <v>Enter value</v>
      </c>
      <c r="W569" s="55" t="str">
        <f t="shared" si="208"/>
        <v>Enter value</v>
      </c>
      <c r="X569" s="55" t="str">
        <f t="shared" si="208"/>
        <v>Enter value</v>
      </c>
      <c r="Y569" s="57" t="str">
        <f t="shared" si="209"/>
        <v>Enter value</v>
      </c>
      <c r="Z569" s="55" t="str">
        <f t="shared" si="208"/>
        <v>Enter value</v>
      </c>
      <c r="AA569" s="57" t="str">
        <f t="shared" si="224"/>
        <v>Enter value</v>
      </c>
      <c r="AB569" s="55" t="str">
        <f t="shared" si="225"/>
        <v>Enter value</v>
      </c>
      <c r="AC569" s="55" t="str">
        <f t="shared" si="226"/>
        <v>Enter value</v>
      </c>
      <c r="AD569" s="70" t="str">
        <f t="shared" si="210"/>
        <v>Do not enter value here</v>
      </c>
      <c r="AE569" s="70" t="str">
        <f>IF(OR(H569="Enter Value",H569="Leave Blank"),"Do not enter value here",IF(G569="1 - Low",VLOOKUP(B569,'Rent Limts'!$D$14:$L$20,8,FALSE),IF(G569="2 - High",VLOOKUP(B569,'Rent Limts'!$D$14:$I$20,6,FALSE),IF(D569="HCD",VLOOKUP(B569,'Rent Limts'!$D$2:$S$7,MATCH(H569,'Rent Limts'!$D$1:$S$1,0),0),VLOOKUP(B569,'Rent Limts'!$D$8:$S$13,MATCH(H569,'Rent Limts'!$D$1:$S$1,0),0)))))</f>
        <v>Do not enter value here</v>
      </c>
      <c r="AF569" s="71" t="str">
        <f t="shared" si="213"/>
        <v>Do not enter value here</v>
      </c>
      <c r="AG569" s="70" t="str">
        <f>IF(OR(H569="Enter Value",H569="Leave Blank"),"Do not enter value here",IF(G569="1 - Low",VLOOKUP(B569,'Income Limit'!$D$14:$L$20,8,FALSE),IF(G569="2 - High",VLOOKUP(B569,'Income Limit'!$D$14:$I$20,6,FALSE),IF(D569="HCD",VLOOKUP(B569,'Income Limit'!$D$2:$S$7,MATCH(H569,'Income Limit'!$D$1:$S$1,0),0),VLOOKUP(B569,'Income Limit'!$D$8:$S$13,MATCH(H569,'Income Limit'!$D$1:$S$1,0),0)))))</f>
        <v>Do not enter value here</v>
      </c>
      <c r="AH569" s="72" t="str">
        <f t="shared" si="211"/>
        <v>Do not enter value here</v>
      </c>
    </row>
    <row r="570" spans="1:34" ht="43.2">
      <c r="A570" s="65"/>
      <c r="B570" s="65"/>
      <c r="C570" s="65"/>
      <c r="D570" s="65"/>
      <c r="E570" s="55" t="s">
        <v>53</v>
      </c>
      <c r="F570" s="55" t="str">
        <f t="shared" si="203"/>
        <v>Enter value</v>
      </c>
      <c r="G570" s="55" t="str">
        <f t="shared" si="204"/>
        <v>Enter value</v>
      </c>
      <c r="H570" s="58" t="str">
        <f t="shared" si="205"/>
        <v>Enter value</v>
      </c>
      <c r="I570" s="55" t="str">
        <f t="shared" si="204"/>
        <v>Enter value</v>
      </c>
      <c r="J570" s="56" t="str">
        <f t="shared" si="214"/>
        <v>Enter value</v>
      </c>
      <c r="K570" s="56" t="str">
        <f t="shared" si="215"/>
        <v>Enter value</v>
      </c>
      <c r="L570" s="57" t="str">
        <f t="shared" si="216"/>
        <v>Enter value</v>
      </c>
      <c r="M570" s="57" t="str">
        <f t="shared" si="217"/>
        <v>Enter value</v>
      </c>
      <c r="N570" s="55" t="str">
        <f t="shared" si="218"/>
        <v>Enter value</v>
      </c>
      <c r="O570" s="55" t="str">
        <f t="shared" si="219"/>
        <v>Enter value</v>
      </c>
      <c r="P570" s="55" t="str">
        <f t="shared" si="206"/>
        <v>Enter value</v>
      </c>
      <c r="Q570" s="56" t="str">
        <f t="shared" si="220"/>
        <v>Enter value</v>
      </c>
      <c r="R570" s="57" t="str">
        <f t="shared" si="207"/>
        <v>Enter value</v>
      </c>
      <c r="S570" s="58" t="str">
        <f t="shared" si="221"/>
        <v>Enter value</v>
      </c>
      <c r="T570" s="55" t="str">
        <f t="shared" si="212"/>
        <v>Enter value</v>
      </c>
      <c r="U570" s="56" t="str">
        <f t="shared" si="222"/>
        <v>Enter value</v>
      </c>
      <c r="V570" s="57" t="str">
        <f t="shared" si="223"/>
        <v>Enter value</v>
      </c>
      <c r="W570" s="55" t="str">
        <f t="shared" si="208"/>
        <v>Enter value</v>
      </c>
      <c r="X570" s="55" t="str">
        <f t="shared" si="208"/>
        <v>Enter value</v>
      </c>
      <c r="Y570" s="57" t="str">
        <f t="shared" si="209"/>
        <v>Enter value</v>
      </c>
      <c r="Z570" s="55" t="str">
        <f t="shared" si="208"/>
        <v>Enter value</v>
      </c>
      <c r="AA570" s="57" t="str">
        <f t="shared" si="224"/>
        <v>Enter value</v>
      </c>
      <c r="AB570" s="55" t="str">
        <f t="shared" si="225"/>
        <v>Enter value</v>
      </c>
      <c r="AC570" s="55" t="str">
        <f t="shared" si="226"/>
        <v>Enter value</v>
      </c>
      <c r="AD570" s="70" t="str">
        <f t="shared" si="210"/>
        <v>Do not enter value here</v>
      </c>
      <c r="AE570" s="70" t="str">
        <f>IF(OR(H570="Enter Value",H570="Leave Blank"),"Do not enter value here",IF(G570="1 - Low",VLOOKUP(B570,'Rent Limts'!$D$14:$L$20,8,FALSE),IF(G570="2 - High",VLOOKUP(B570,'Rent Limts'!$D$14:$I$20,6,FALSE),IF(D570="HCD",VLOOKUP(B570,'Rent Limts'!$D$2:$S$7,MATCH(H570,'Rent Limts'!$D$1:$S$1,0),0),VLOOKUP(B570,'Rent Limts'!$D$8:$S$13,MATCH(H570,'Rent Limts'!$D$1:$S$1,0),0)))))</f>
        <v>Do not enter value here</v>
      </c>
      <c r="AF570" s="71" t="str">
        <f t="shared" si="213"/>
        <v>Do not enter value here</v>
      </c>
      <c r="AG570" s="70" t="str">
        <f>IF(OR(H570="Enter Value",H570="Leave Blank"),"Do not enter value here",IF(G570="1 - Low",VLOOKUP(B570,'Income Limit'!$D$14:$L$20,8,FALSE),IF(G570="2 - High",VLOOKUP(B570,'Income Limit'!$D$14:$I$20,6,FALSE),IF(D570="HCD",VLOOKUP(B570,'Income Limit'!$D$2:$S$7,MATCH(H570,'Income Limit'!$D$1:$S$1,0),0),VLOOKUP(B570,'Income Limit'!$D$8:$S$13,MATCH(H570,'Income Limit'!$D$1:$S$1,0),0)))))</f>
        <v>Do not enter value here</v>
      </c>
      <c r="AH570" s="72" t="str">
        <f t="shared" si="211"/>
        <v>Do not enter value here</v>
      </c>
    </row>
    <row r="571" spans="1:34" ht="43.2">
      <c r="A571" s="65"/>
      <c r="B571" s="65"/>
      <c r="C571" s="65"/>
      <c r="D571" s="65"/>
      <c r="E571" s="55" t="s">
        <v>53</v>
      </c>
      <c r="F571" s="55" t="str">
        <f t="shared" si="203"/>
        <v>Enter value</v>
      </c>
      <c r="G571" s="55" t="str">
        <f t="shared" si="204"/>
        <v>Enter value</v>
      </c>
      <c r="H571" s="58" t="str">
        <f t="shared" si="205"/>
        <v>Enter value</v>
      </c>
      <c r="I571" s="55" t="str">
        <f t="shared" si="204"/>
        <v>Enter value</v>
      </c>
      <c r="J571" s="56" t="str">
        <f t="shared" si="214"/>
        <v>Enter value</v>
      </c>
      <c r="K571" s="56" t="str">
        <f t="shared" si="215"/>
        <v>Enter value</v>
      </c>
      <c r="L571" s="57" t="str">
        <f t="shared" si="216"/>
        <v>Enter value</v>
      </c>
      <c r="M571" s="57" t="str">
        <f t="shared" si="217"/>
        <v>Enter value</v>
      </c>
      <c r="N571" s="55" t="str">
        <f t="shared" si="218"/>
        <v>Enter value</v>
      </c>
      <c r="O571" s="55" t="str">
        <f t="shared" si="219"/>
        <v>Enter value</v>
      </c>
      <c r="P571" s="55" t="str">
        <f t="shared" si="206"/>
        <v>Enter value</v>
      </c>
      <c r="Q571" s="56" t="str">
        <f t="shared" si="220"/>
        <v>Enter value</v>
      </c>
      <c r="R571" s="57" t="str">
        <f t="shared" si="207"/>
        <v>Enter value</v>
      </c>
      <c r="S571" s="58" t="str">
        <f t="shared" si="221"/>
        <v>Enter value</v>
      </c>
      <c r="T571" s="55" t="str">
        <f t="shared" si="212"/>
        <v>Enter value</v>
      </c>
      <c r="U571" s="56" t="str">
        <f t="shared" si="222"/>
        <v>Enter value</v>
      </c>
      <c r="V571" s="57" t="str">
        <f t="shared" si="223"/>
        <v>Enter value</v>
      </c>
      <c r="W571" s="55" t="str">
        <f t="shared" si="208"/>
        <v>Enter value</v>
      </c>
      <c r="X571" s="55" t="str">
        <f t="shared" si="208"/>
        <v>Enter value</v>
      </c>
      <c r="Y571" s="57" t="str">
        <f t="shared" si="209"/>
        <v>Enter value</v>
      </c>
      <c r="Z571" s="55" t="str">
        <f t="shared" si="208"/>
        <v>Enter value</v>
      </c>
      <c r="AA571" s="57" t="str">
        <f t="shared" si="224"/>
        <v>Enter value</v>
      </c>
      <c r="AB571" s="55" t="str">
        <f t="shared" si="225"/>
        <v>Enter value</v>
      </c>
      <c r="AC571" s="55" t="str">
        <f t="shared" si="226"/>
        <v>Enter value</v>
      </c>
      <c r="AD571" s="70" t="str">
        <f t="shared" si="210"/>
        <v>Do not enter value here</v>
      </c>
      <c r="AE571" s="70" t="str">
        <f>IF(OR(H571="Enter Value",H571="Leave Blank"),"Do not enter value here",IF(G571="1 - Low",VLOOKUP(B571,'Rent Limts'!$D$14:$L$20,8,FALSE),IF(G571="2 - High",VLOOKUP(B571,'Rent Limts'!$D$14:$I$20,6,FALSE),IF(D571="HCD",VLOOKUP(B571,'Rent Limts'!$D$2:$S$7,MATCH(H571,'Rent Limts'!$D$1:$S$1,0),0),VLOOKUP(B571,'Rent Limts'!$D$8:$S$13,MATCH(H571,'Rent Limts'!$D$1:$S$1,0),0)))))</f>
        <v>Do not enter value here</v>
      </c>
      <c r="AF571" s="71" t="str">
        <f t="shared" si="213"/>
        <v>Do not enter value here</v>
      </c>
      <c r="AG571" s="70" t="str">
        <f>IF(OR(H571="Enter Value",H571="Leave Blank"),"Do not enter value here",IF(G571="1 - Low",VLOOKUP(B571,'Income Limit'!$D$14:$L$20,8,FALSE),IF(G571="2 - High",VLOOKUP(B571,'Income Limit'!$D$14:$I$20,6,FALSE),IF(D571="HCD",VLOOKUP(B571,'Income Limit'!$D$2:$S$7,MATCH(H571,'Income Limit'!$D$1:$S$1,0),0),VLOOKUP(B571,'Income Limit'!$D$8:$S$13,MATCH(H571,'Income Limit'!$D$1:$S$1,0),0)))))</f>
        <v>Do not enter value here</v>
      </c>
      <c r="AH571" s="72" t="str">
        <f t="shared" si="211"/>
        <v>Do not enter value here</v>
      </c>
    </row>
    <row r="572" spans="1:34" ht="43.2">
      <c r="A572" s="65"/>
      <c r="B572" s="65"/>
      <c r="C572" s="65"/>
      <c r="D572" s="65"/>
      <c r="E572" s="55" t="s">
        <v>53</v>
      </c>
      <c r="F572" s="55" t="str">
        <f t="shared" si="203"/>
        <v>Enter value</v>
      </c>
      <c r="G572" s="55" t="str">
        <f t="shared" si="204"/>
        <v>Enter value</v>
      </c>
      <c r="H572" s="58" t="str">
        <f t="shared" si="205"/>
        <v>Enter value</v>
      </c>
      <c r="I572" s="55" t="str">
        <f t="shared" si="204"/>
        <v>Enter value</v>
      </c>
      <c r="J572" s="56" t="str">
        <f t="shared" si="214"/>
        <v>Enter value</v>
      </c>
      <c r="K572" s="56" t="str">
        <f t="shared" si="215"/>
        <v>Enter value</v>
      </c>
      <c r="L572" s="57" t="str">
        <f t="shared" si="216"/>
        <v>Enter value</v>
      </c>
      <c r="M572" s="57" t="str">
        <f t="shared" si="217"/>
        <v>Enter value</v>
      </c>
      <c r="N572" s="55" t="str">
        <f t="shared" si="218"/>
        <v>Enter value</v>
      </c>
      <c r="O572" s="55" t="str">
        <f t="shared" si="219"/>
        <v>Enter value</v>
      </c>
      <c r="P572" s="55" t="str">
        <f t="shared" si="206"/>
        <v>Enter value</v>
      </c>
      <c r="Q572" s="56" t="str">
        <f t="shared" si="220"/>
        <v>Enter value</v>
      </c>
      <c r="R572" s="57" t="str">
        <f t="shared" si="207"/>
        <v>Enter value</v>
      </c>
      <c r="S572" s="58" t="str">
        <f t="shared" si="221"/>
        <v>Enter value</v>
      </c>
      <c r="T572" s="55" t="str">
        <f t="shared" si="212"/>
        <v>Enter value</v>
      </c>
      <c r="U572" s="56" t="str">
        <f t="shared" si="222"/>
        <v>Enter value</v>
      </c>
      <c r="V572" s="57" t="str">
        <f t="shared" si="223"/>
        <v>Enter value</v>
      </c>
      <c r="W572" s="55" t="str">
        <f t="shared" si="208"/>
        <v>Enter value</v>
      </c>
      <c r="X572" s="55" t="str">
        <f t="shared" si="208"/>
        <v>Enter value</v>
      </c>
      <c r="Y572" s="57" t="str">
        <f t="shared" si="209"/>
        <v>Enter value</v>
      </c>
      <c r="Z572" s="55" t="str">
        <f t="shared" si="208"/>
        <v>Enter value</v>
      </c>
      <c r="AA572" s="57" t="str">
        <f t="shared" si="224"/>
        <v>Enter value</v>
      </c>
      <c r="AB572" s="55" t="str">
        <f t="shared" si="225"/>
        <v>Enter value</v>
      </c>
      <c r="AC572" s="55" t="str">
        <f t="shared" si="226"/>
        <v>Enter value</v>
      </c>
      <c r="AD572" s="70" t="str">
        <f t="shared" si="210"/>
        <v>Do not enter value here</v>
      </c>
      <c r="AE572" s="70" t="str">
        <f>IF(OR(H572="Enter Value",H572="Leave Blank"),"Do not enter value here",IF(G572="1 - Low",VLOOKUP(B572,'Rent Limts'!$D$14:$L$20,8,FALSE),IF(G572="2 - High",VLOOKUP(B572,'Rent Limts'!$D$14:$I$20,6,FALSE),IF(D572="HCD",VLOOKUP(B572,'Rent Limts'!$D$2:$S$7,MATCH(H572,'Rent Limts'!$D$1:$S$1,0),0),VLOOKUP(B572,'Rent Limts'!$D$8:$S$13,MATCH(H572,'Rent Limts'!$D$1:$S$1,0),0)))))</f>
        <v>Do not enter value here</v>
      </c>
      <c r="AF572" s="71" t="str">
        <f t="shared" si="213"/>
        <v>Do not enter value here</v>
      </c>
      <c r="AG572" s="70" t="str">
        <f>IF(OR(H572="Enter Value",H572="Leave Blank"),"Do not enter value here",IF(G572="1 - Low",VLOOKUP(B572,'Income Limit'!$D$14:$L$20,8,FALSE),IF(G572="2 - High",VLOOKUP(B572,'Income Limit'!$D$14:$I$20,6,FALSE),IF(D572="HCD",VLOOKUP(B572,'Income Limit'!$D$2:$S$7,MATCH(H572,'Income Limit'!$D$1:$S$1,0),0),VLOOKUP(B572,'Income Limit'!$D$8:$S$13,MATCH(H572,'Income Limit'!$D$1:$S$1,0),0)))))</f>
        <v>Do not enter value here</v>
      </c>
      <c r="AH572" s="72" t="str">
        <f t="shared" si="211"/>
        <v>Do not enter value here</v>
      </c>
    </row>
    <row r="573" spans="1:34" ht="43.2">
      <c r="A573" s="65"/>
      <c r="B573" s="65"/>
      <c r="C573" s="65"/>
      <c r="D573" s="65"/>
      <c r="E573" s="55" t="s">
        <v>53</v>
      </c>
      <c r="F573" s="55" t="str">
        <f t="shared" si="203"/>
        <v>Enter value</v>
      </c>
      <c r="G573" s="55" t="str">
        <f t="shared" si="204"/>
        <v>Enter value</v>
      </c>
      <c r="H573" s="58" t="str">
        <f t="shared" si="205"/>
        <v>Enter value</v>
      </c>
      <c r="I573" s="55" t="str">
        <f t="shared" si="204"/>
        <v>Enter value</v>
      </c>
      <c r="J573" s="56" t="str">
        <f t="shared" si="214"/>
        <v>Enter value</v>
      </c>
      <c r="K573" s="56" t="str">
        <f t="shared" si="215"/>
        <v>Enter value</v>
      </c>
      <c r="L573" s="57" t="str">
        <f t="shared" si="216"/>
        <v>Enter value</v>
      </c>
      <c r="M573" s="57" t="str">
        <f t="shared" si="217"/>
        <v>Enter value</v>
      </c>
      <c r="N573" s="55" t="str">
        <f t="shared" si="218"/>
        <v>Enter value</v>
      </c>
      <c r="O573" s="55" t="str">
        <f t="shared" si="219"/>
        <v>Enter value</v>
      </c>
      <c r="P573" s="55" t="str">
        <f t="shared" si="206"/>
        <v>Enter value</v>
      </c>
      <c r="Q573" s="56" t="str">
        <f t="shared" si="220"/>
        <v>Enter value</v>
      </c>
      <c r="R573" s="57" t="str">
        <f t="shared" si="207"/>
        <v>Enter value</v>
      </c>
      <c r="S573" s="58" t="str">
        <f t="shared" si="221"/>
        <v>Enter value</v>
      </c>
      <c r="T573" s="55" t="str">
        <f t="shared" si="212"/>
        <v>Enter value</v>
      </c>
      <c r="U573" s="56" t="str">
        <f t="shared" si="222"/>
        <v>Enter value</v>
      </c>
      <c r="V573" s="57" t="str">
        <f t="shared" si="223"/>
        <v>Enter value</v>
      </c>
      <c r="W573" s="55" t="str">
        <f t="shared" si="208"/>
        <v>Enter value</v>
      </c>
      <c r="X573" s="55" t="str">
        <f t="shared" si="208"/>
        <v>Enter value</v>
      </c>
      <c r="Y573" s="57" t="str">
        <f t="shared" si="209"/>
        <v>Enter value</v>
      </c>
      <c r="Z573" s="55" t="str">
        <f t="shared" si="208"/>
        <v>Enter value</v>
      </c>
      <c r="AA573" s="57" t="str">
        <f t="shared" si="224"/>
        <v>Enter value</v>
      </c>
      <c r="AB573" s="55" t="str">
        <f t="shared" si="225"/>
        <v>Enter value</v>
      </c>
      <c r="AC573" s="55" t="str">
        <f t="shared" si="226"/>
        <v>Enter value</v>
      </c>
      <c r="AD573" s="70" t="str">
        <f t="shared" si="210"/>
        <v>Do not enter value here</v>
      </c>
      <c r="AE573" s="70" t="str">
        <f>IF(OR(H573="Enter Value",H573="Leave Blank"),"Do not enter value here",IF(G573="1 - Low",VLOOKUP(B573,'Rent Limts'!$D$14:$L$20,8,FALSE),IF(G573="2 - High",VLOOKUP(B573,'Rent Limts'!$D$14:$I$20,6,FALSE),IF(D573="HCD",VLOOKUP(B573,'Rent Limts'!$D$2:$S$7,MATCH(H573,'Rent Limts'!$D$1:$S$1,0),0),VLOOKUP(B573,'Rent Limts'!$D$8:$S$13,MATCH(H573,'Rent Limts'!$D$1:$S$1,0),0)))))</f>
        <v>Do not enter value here</v>
      </c>
      <c r="AF573" s="71" t="str">
        <f t="shared" si="213"/>
        <v>Do not enter value here</v>
      </c>
      <c r="AG573" s="70" t="str">
        <f>IF(OR(H573="Enter Value",H573="Leave Blank"),"Do not enter value here",IF(G573="1 - Low",VLOOKUP(B573,'Income Limit'!$D$14:$L$20,8,FALSE),IF(G573="2 - High",VLOOKUP(B573,'Income Limit'!$D$14:$I$20,6,FALSE),IF(D573="HCD",VLOOKUP(B573,'Income Limit'!$D$2:$S$7,MATCH(H573,'Income Limit'!$D$1:$S$1,0),0),VLOOKUP(B573,'Income Limit'!$D$8:$S$13,MATCH(H573,'Income Limit'!$D$1:$S$1,0),0)))))</f>
        <v>Do not enter value here</v>
      </c>
      <c r="AH573" s="72" t="str">
        <f t="shared" si="211"/>
        <v>Do not enter value here</v>
      </c>
    </row>
    <row r="574" spans="1:34" ht="43.2">
      <c r="A574" s="65"/>
      <c r="B574" s="65"/>
      <c r="C574" s="65"/>
      <c r="D574" s="65"/>
      <c r="E574" s="55" t="s">
        <v>53</v>
      </c>
      <c r="F574" s="55" t="str">
        <f t="shared" si="203"/>
        <v>Enter value</v>
      </c>
      <c r="G574" s="55" t="str">
        <f t="shared" si="204"/>
        <v>Enter value</v>
      </c>
      <c r="H574" s="58" t="str">
        <f t="shared" si="205"/>
        <v>Enter value</v>
      </c>
      <c r="I574" s="55" t="str">
        <f t="shared" si="204"/>
        <v>Enter value</v>
      </c>
      <c r="J574" s="56" t="str">
        <f t="shared" si="214"/>
        <v>Enter value</v>
      </c>
      <c r="K574" s="56" t="str">
        <f t="shared" si="215"/>
        <v>Enter value</v>
      </c>
      <c r="L574" s="57" t="str">
        <f t="shared" si="216"/>
        <v>Enter value</v>
      </c>
      <c r="M574" s="57" t="str">
        <f t="shared" si="217"/>
        <v>Enter value</v>
      </c>
      <c r="N574" s="55" t="str">
        <f t="shared" si="218"/>
        <v>Enter value</v>
      </c>
      <c r="O574" s="55" t="str">
        <f t="shared" si="219"/>
        <v>Enter value</v>
      </c>
      <c r="P574" s="55" t="str">
        <f t="shared" si="206"/>
        <v>Enter value</v>
      </c>
      <c r="Q574" s="56" t="str">
        <f t="shared" si="220"/>
        <v>Enter value</v>
      </c>
      <c r="R574" s="57" t="str">
        <f t="shared" si="207"/>
        <v>Enter value</v>
      </c>
      <c r="S574" s="58" t="str">
        <f t="shared" si="221"/>
        <v>Enter value</v>
      </c>
      <c r="T574" s="55" t="str">
        <f t="shared" si="212"/>
        <v>Enter value</v>
      </c>
      <c r="U574" s="56" t="str">
        <f t="shared" si="222"/>
        <v>Enter value</v>
      </c>
      <c r="V574" s="57" t="str">
        <f t="shared" si="223"/>
        <v>Enter value</v>
      </c>
      <c r="W574" s="55" t="str">
        <f t="shared" si="208"/>
        <v>Enter value</v>
      </c>
      <c r="X574" s="55" t="str">
        <f t="shared" si="208"/>
        <v>Enter value</v>
      </c>
      <c r="Y574" s="57" t="str">
        <f t="shared" si="209"/>
        <v>Enter value</v>
      </c>
      <c r="Z574" s="55" t="str">
        <f t="shared" si="208"/>
        <v>Enter value</v>
      </c>
      <c r="AA574" s="57" t="str">
        <f t="shared" si="224"/>
        <v>Enter value</v>
      </c>
      <c r="AB574" s="55" t="str">
        <f t="shared" si="225"/>
        <v>Enter value</v>
      </c>
      <c r="AC574" s="55" t="str">
        <f t="shared" si="226"/>
        <v>Enter value</v>
      </c>
      <c r="AD574" s="70" t="str">
        <f t="shared" si="210"/>
        <v>Do not enter value here</v>
      </c>
      <c r="AE574" s="70" t="str">
        <f>IF(OR(H574="Enter Value",H574="Leave Blank"),"Do not enter value here",IF(G574="1 - Low",VLOOKUP(B574,'Rent Limts'!$D$14:$L$20,8,FALSE),IF(G574="2 - High",VLOOKUP(B574,'Rent Limts'!$D$14:$I$20,6,FALSE),IF(D574="HCD",VLOOKUP(B574,'Rent Limts'!$D$2:$S$7,MATCH(H574,'Rent Limts'!$D$1:$S$1,0),0),VLOOKUP(B574,'Rent Limts'!$D$8:$S$13,MATCH(H574,'Rent Limts'!$D$1:$S$1,0),0)))))</f>
        <v>Do not enter value here</v>
      </c>
      <c r="AF574" s="71" t="str">
        <f t="shared" si="213"/>
        <v>Do not enter value here</v>
      </c>
      <c r="AG574" s="70" t="str">
        <f>IF(OR(H574="Enter Value",H574="Leave Blank"),"Do not enter value here",IF(G574="1 - Low",VLOOKUP(B574,'Income Limit'!$D$14:$L$20,8,FALSE),IF(G574="2 - High",VLOOKUP(B574,'Income Limit'!$D$14:$I$20,6,FALSE),IF(D574="HCD",VLOOKUP(B574,'Income Limit'!$D$2:$S$7,MATCH(H574,'Income Limit'!$D$1:$S$1,0),0),VLOOKUP(B574,'Income Limit'!$D$8:$S$13,MATCH(H574,'Income Limit'!$D$1:$S$1,0),0)))))</f>
        <v>Do not enter value here</v>
      </c>
      <c r="AH574" s="72" t="str">
        <f t="shared" si="211"/>
        <v>Do not enter value here</v>
      </c>
    </row>
    <row r="575" spans="1:34" ht="43.2">
      <c r="A575" s="65"/>
      <c r="B575" s="65"/>
      <c r="C575" s="65"/>
      <c r="D575" s="65"/>
      <c r="E575" s="55" t="s">
        <v>53</v>
      </c>
      <c r="F575" s="55" t="str">
        <f t="shared" si="203"/>
        <v>Enter value</v>
      </c>
      <c r="G575" s="55" t="str">
        <f t="shared" si="204"/>
        <v>Enter value</v>
      </c>
      <c r="H575" s="58" t="str">
        <f t="shared" si="205"/>
        <v>Enter value</v>
      </c>
      <c r="I575" s="55" t="str">
        <f t="shared" si="204"/>
        <v>Enter value</v>
      </c>
      <c r="J575" s="56" t="str">
        <f t="shared" si="214"/>
        <v>Enter value</v>
      </c>
      <c r="K575" s="56" t="str">
        <f t="shared" si="215"/>
        <v>Enter value</v>
      </c>
      <c r="L575" s="57" t="str">
        <f t="shared" si="216"/>
        <v>Enter value</v>
      </c>
      <c r="M575" s="57" t="str">
        <f t="shared" si="217"/>
        <v>Enter value</v>
      </c>
      <c r="N575" s="55" t="str">
        <f t="shared" si="218"/>
        <v>Enter value</v>
      </c>
      <c r="O575" s="55" t="str">
        <f t="shared" si="219"/>
        <v>Enter value</v>
      </c>
      <c r="P575" s="55" t="str">
        <f t="shared" si="206"/>
        <v>Enter value</v>
      </c>
      <c r="Q575" s="56" t="str">
        <f t="shared" si="220"/>
        <v>Enter value</v>
      </c>
      <c r="R575" s="57" t="str">
        <f t="shared" si="207"/>
        <v>Enter value</v>
      </c>
      <c r="S575" s="58" t="str">
        <f t="shared" si="221"/>
        <v>Enter value</v>
      </c>
      <c r="T575" s="55" t="str">
        <f t="shared" si="212"/>
        <v>Enter value</v>
      </c>
      <c r="U575" s="56" t="str">
        <f t="shared" si="222"/>
        <v>Enter value</v>
      </c>
      <c r="V575" s="57" t="str">
        <f t="shared" si="223"/>
        <v>Enter value</v>
      </c>
      <c r="W575" s="55" t="str">
        <f t="shared" si="208"/>
        <v>Enter value</v>
      </c>
      <c r="X575" s="55" t="str">
        <f t="shared" si="208"/>
        <v>Enter value</v>
      </c>
      <c r="Y575" s="57" t="str">
        <f t="shared" si="209"/>
        <v>Enter value</v>
      </c>
      <c r="Z575" s="55" t="str">
        <f t="shared" si="208"/>
        <v>Enter value</v>
      </c>
      <c r="AA575" s="57" t="str">
        <f t="shared" si="224"/>
        <v>Enter value</v>
      </c>
      <c r="AB575" s="55" t="str">
        <f t="shared" si="225"/>
        <v>Enter value</v>
      </c>
      <c r="AC575" s="55" t="str">
        <f t="shared" si="226"/>
        <v>Enter value</v>
      </c>
      <c r="AD575" s="70" t="str">
        <f t="shared" si="210"/>
        <v>Do not enter value here</v>
      </c>
      <c r="AE575" s="70" t="str">
        <f>IF(OR(H575="Enter Value",H575="Leave Blank"),"Do not enter value here",IF(G575="1 - Low",VLOOKUP(B575,'Rent Limts'!$D$14:$L$20,8,FALSE),IF(G575="2 - High",VLOOKUP(B575,'Rent Limts'!$D$14:$I$20,6,FALSE),IF(D575="HCD",VLOOKUP(B575,'Rent Limts'!$D$2:$S$7,MATCH(H575,'Rent Limts'!$D$1:$S$1,0),0),VLOOKUP(B575,'Rent Limts'!$D$8:$S$13,MATCH(H575,'Rent Limts'!$D$1:$S$1,0),0)))))</f>
        <v>Do not enter value here</v>
      </c>
      <c r="AF575" s="71" t="str">
        <f t="shared" si="213"/>
        <v>Do not enter value here</v>
      </c>
      <c r="AG575" s="70" t="str">
        <f>IF(OR(H575="Enter Value",H575="Leave Blank"),"Do not enter value here",IF(G575="1 - Low",VLOOKUP(B575,'Income Limit'!$D$14:$L$20,8,FALSE),IF(G575="2 - High",VLOOKUP(B575,'Income Limit'!$D$14:$I$20,6,FALSE),IF(D575="HCD",VLOOKUP(B575,'Income Limit'!$D$2:$S$7,MATCH(H575,'Income Limit'!$D$1:$S$1,0),0),VLOOKUP(B575,'Income Limit'!$D$8:$S$13,MATCH(H575,'Income Limit'!$D$1:$S$1,0),0)))))</f>
        <v>Do not enter value here</v>
      </c>
      <c r="AH575" s="72" t="str">
        <f t="shared" si="211"/>
        <v>Do not enter value here</v>
      </c>
    </row>
    <row r="576" spans="1:34" ht="43.2">
      <c r="A576" s="65"/>
      <c r="B576" s="65"/>
      <c r="C576" s="65"/>
      <c r="D576" s="65"/>
      <c r="E576" s="55" t="s">
        <v>53</v>
      </c>
      <c r="F576" s="55" t="str">
        <f t="shared" si="203"/>
        <v>Enter value</v>
      </c>
      <c r="G576" s="55" t="str">
        <f t="shared" si="204"/>
        <v>Enter value</v>
      </c>
      <c r="H576" s="58" t="str">
        <f t="shared" si="205"/>
        <v>Enter value</v>
      </c>
      <c r="I576" s="55" t="str">
        <f t="shared" si="204"/>
        <v>Enter value</v>
      </c>
      <c r="J576" s="56" t="str">
        <f t="shared" si="214"/>
        <v>Enter value</v>
      </c>
      <c r="K576" s="56" t="str">
        <f t="shared" si="215"/>
        <v>Enter value</v>
      </c>
      <c r="L576" s="57" t="str">
        <f t="shared" si="216"/>
        <v>Enter value</v>
      </c>
      <c r="M576" s="57" t="str">
        <f t="shared" si="217"/>
        <v>Enter value</v>
      </c>
      <c r="N576" s="55" t="str">
        <f t="shared" si="218"/>
        <v>Enter value</v>
      </c>
      <c r="O576" s="55" t="str">
        <f t="shared" si="219"/>
        <v>Enter value</v>
      </c>
      <c r="P576" s="55" t="str">
        <f t="shared" si="206"/>
        <v>Enter value</v>
      </c>
      <c r="Q576" s="56" t="str">
        <f t="shared" si="220"/>
        <v>Enter value</v>
      </c>
      <c r="R576" s="57" t="str">
        <f t="shared" si="207"/>
        <v>Enter value</v>
      </c>
      <c r="S576" s="58" t="str">
        <f t="shared" si="221"/>
        <v>Enter value</v>
      </c>
      <c r="T576" s="55" t="str">
        <f t="shared" si="212"/>
        <v>Enter value</v>
      </c>
      <c r="U576" s="56" t="str">
        <f t="shared" si="222"/>
        <v>Enter value</v>
      </c>
      <c r="V576" s="57" t="str">
        <f t="shared" si="223"/>
        <v>Enter value</v>
      </c>
      <c r="W576" s="55" t="str">
        <f t="shared" si="208"/>
        <v>Enter value</v>
      </c>
      <c r="X576" s="55" t="str">
        <f t="shared" si="208"/>
        <v>Enter value</v>
      </c>
      <c r="Y576" s="57" t="str">
        <f t="shared" si="209"/>
        <v>Enter value</v>
      </c>
      <c r="Z576" s="55" t="str">
        <f t="shared" si="208"/>
        <v>Enter value</v>
      </c>
      <c r="AA576" s="57" t="str">
        <f t="shared" si="224"/>
        <v>Enter value</v>
      </c>
      <c r="AB576" s="55" t="str">
        <f t="shared" si="225"/>
        <v>Enter value</v>
      </c>
      <c r="AC576" s="55" t="str">
        <f t="shared" si="226"/>
        <v>Enter value</v>
      </c>
      <c r="AD576" s="70" t="str">
        <f t="shared" si="210"/>
        <v>Do not enter value here</v>
      </c>
      <c r="AE576" s="70" t="str">
        <f>IF(OR(H576="Enter Value",H576="Leave Blank"),"Do not enter value here",IF(G576="1 - Low",VLOOKUP(B576,'Rent Limts'!$D$14:$L$20,8,FALSE),IF(G576="2 - High",VLOOKUP(B576,'Rent Limts'!$D$14:$I$20,6,FALSE),IF(D576="HCD",VLOOKUP(B576,'Rent Limts'!$D$2:$S$7,MATCH(H576,'Rent Limts'!$D$1:$S$1,0),0),VLOOKUP(B576,'Rent Limts'!$D$8:$S$13,MATCH(H576,'Rent Limts'!$D$1:$S$1,0),0)))))</f>
        <v>Do not enter value here</v>
      </c>
      <c r="AF576" s="71" t="str">
        <f t="shared" si="213"/>
        <v>Do not enter value here</v>
      </c>
      <c r="AG576" s="70" t="str">
        <f>IF(OR(H576="Enter Value",H576="Leave Blank"),"Do not enter value here",IF(G576="1 - Low",VLOOKUP(B576,'Income Limit'!$D$14:$L$20,8,FALSE),IF(G576="2 - High",VLOOKUP(B576,'Income Limit'!$D$14:$I$20,6,FALSE),IF(D576="HCD",VLOOKUP(B576,'Income Limit'!$D$2:$S$7,MATCH(H576,'Income Limit'!$D$1:$S$1,0),0),VLOOKUP(B576,'Income Limit'!$D$8:$S$13,MATCH(H576,'Income Limit'!$D$1:$S$1,0),0)))))</f>
        <v>Do not enter value here</v>
      </c>
      <c r="AH576" s="72" t="str">
        <f t="shared" si="211"/>
        <v>Do not enter value here</v>
      </c>
    </row>
    <row r="577" spans="1:34" ht="43.2">
      <c r="A577" s="65"/>
      <c r="B577" s="65"/>
      <c r="C577" s="65"/>
      <c r="D577" s="65"/>
      <c r="E577" s="55" t="s">
        <v>53</v>
      </c>
      <c r="F577" s="55" t="str">
        <f t="shared" si="203"/>
        <v>Enter value</v>
      </c>
      <c r="G577" s="55" t="str">
        <f t="shared" si="204"/>
        <v>Enter value</v>
      </c>
      <c r="H577" s="58" t="str">
        <f t="shared" si="205"/>
        <v>Enter value</v>
      </c>
      <c r="I577" s="55" t="str">
        <f t="shared" si="204"/>
        <v>Enter value</v>
      </c>
      <c r="J577" s="56" t="str">
        <f t="shared" si="214"/>
        <v>Enter value</v>
      </c>
      <c r="K577" s="56" t="str">
        <f t="shared" si="215"/>
        <v>Enter value</v>
      </c>
      <c r="L577" s="57" t="str">
        <f t="shared" si="216"/>
        <v>Enter value</v>
      </c>
      <c r="M577" s="57" t="str">
        <f t="shared" si="217"/>
        <v>Enter value</v>
      </c>
      <c r="N577" s="55" t="str">
        <f t="shared" si="218"/>
        <v>Enter value</v>
      </c>
      <c r="O577" s="55" t="str">
        <f t="shared" si="219"/>
        <v>Enter value</v>
      </c>
      <c r="P577" s="55" t="str">
        <f t="shared" si="206"/>
        <v>Enter value</v>
      </c>
      <c r="Q577" s="56" t="str">
        <f t="shared" si="220"/>
        <v>Enter value</v>
      </c>
      <c r="R577" s="57" t="str">
        <f t="shared" si="207"/>
        <v>Enter value</v>
      </c>
      <c r="S577" s="58" t="str">
        <f t="shared" si="221"/>
        <v>Enter value</v>
      </c>
      <c r="T577" s="55" t="str">
        <f t="shared" si="212"/>
        <v>Enter value</v>
      </c>
      <c r="U577" s="56" t="str">
        <f t="shared" si="222"/>
        <v>Enter value</v>
      </c>
      <c r="V577" s="57" t="str">
        <f t="shared" si="223"/>
        <v>Enter value</v>
      </c>
      <c r="W577" s="55" t="str">
        <f t="shared" si="208"/>
        <v>Enter value</v>
      </c>
      <c r="X577" s="55" t="str">
        <f t="shared" si="208"/>
        <v>Enter value</v>
      </c>
      <c r="Y577" s="57" t="str">
        <f t="shared" si="209"/>
        <v>Enter value</v>
      </c>
      <c r="Z577" s="55" t="str">
        <f t="shared" si="208"/>
        <v>Enter value</v>
      </c>
      <c r="AA577" s="57" t="str">
        <f t="shared" si="224"/>
        <v>Enter value</v>
      </c>
      <c r="AB577" s="55" t="str">
        <f t="shared" si="225"/>
        <v>Enter value</v>
      </c>
      <c r="AC577" s="55" t="str">
        <f t="shared" si="226"/>
        <v>Enter value</v>
      </c>
      <c r="AD577" s="70" t="str">
        <f t="shared" si="210"/>
        <v>Do not enter value here</v>
      </c>
      <c r="AE577" s="70" t="str">
        <f>IF(OR(H577="Enter Value",H577="Leave Blank"),"Do not enter value here",IF(G577="1 - Low",VLOOKUP(B577,'Rent Limts'!$D$14:$L$20,8,FALSE),IF(G577="2 - High",VLOOKUP(B577,'Rent Limts'!$D$14:$I$20,6,FALSE),IF(D577="HCD",VLOOKUP(B577,'Rent Limts'!$D$2:$S$7,MATCH(H577,'Rent Limts'!$D$1:$S$1,0),0),VLOOKUP(B577,'Rent Limts'!$D$8:$S$13,MATCH(H577,'Rent Limts'!$D$1:$S$1,0),0)))))</f>
        <v>Do not enter value here</v>
      </c>
      <c r="AF577" s="71" t="str">
        <f t="shared" si="213"/>
        <v>Do not enter value here</v>
      </c>
      <c r="AG577" s="70" t="str">
        <f>IF(OR(H577="Enter Value",H577="Leave Blank"),"Do not enter value here",IF(G577="1 - Low",VLOOKUP(B577,'Income Limit'!$D$14:$L$20,8,FALSE),IF(G577="2 - High",VLOOKUP(B577,'Income Limit'!$D$14:$I$20,6,FALSE),IF(D577="HCD",VLOOKUP(B577,'Income Limit'!$D$2:$S$7,MATCH(H577,'Income Limit'!$D$1:$S$1,0),0),VLOOKUP(B577,'Income Limit'!$D$8:$S$13,MATCH(H577,'Income Limit'!$D$1:$S$1,0),0)))))</f>
        <v>Do not enter value here</v>
      </c>
      <c r="AH577" s="72" t="str">
        <f t="shared" si="211"/>
        <v>Do not enter value here</v>
      </c>
    </row>
    <row r="578" spans="1:34" ht="43.2">
      <c r="A578" s="65"/>
      <c r="B578" s="65"/>
      <c r="C578" s="65"/>
      <c r="D578" s="65"/>
      <c r="E578" s="55" t="s">
        <v>53</v>
      </c>
      <c r="F578" s="55" t="str">
        <f t="shared" si="203"/>
        <v>Enter value</v>
      </c>
      <c r="G578" s="55" t="str">
        <f t="shared" si="204"/>
        <v>Enter value</v>
      </c>
      <c r="H578" s="58" t="str">
        <f t="shared" si="205"/>
        <v>Enter value</v>
      </c>
      <c r="I578" s="55" t="str">
        <f t="shared" si="204"/>
        <v>Enter value</v>
      </c>
      <c r="J578" s="56" t="str">
        <f t="shared" si="214"/>
        <v>Enter value</v>
      </c>
      <c r="K578" s="56" t="str">
        <f t="shared" si="215"/>
        <v>Enter value</v>
      </c>
      <c r="L578" s="57" t="str">
        <f t="shared" si="216"/>
        <v>Enter value</v>
      </c>
      <c r="M578" s="57" t="str">
        <f t="shared" si="217"/>
        <v>Enter value</v>
      </c>
      <c r="N578" s="55" t="str">
        <f t="shared" si="218"/>
        <v>Enter value</v>
      </c>
      <c r="O578" s="55" t="str">
        <f t="shared" si="219"/>
        <v>Enter value</v>
      </c>
      <c r="P578" s="55" t="str">
        <f t="shared" si="206"/>
        <v>Enter value</v>
      </c>
      <c r="Q578" s="56" t="str">
        <f t="shared" si="220"/>
        <v>Enter value</v>
      </c>
      <c r="R578" s="57" t="str">
        <f t="shared" si="207"/>
        <v>Enter value</v>
      </c>
      <c r="S578" s="58" t="str">
        <f t="shared" si="221"/>
        <v>Enter value</v>
      </c>
      <c r="T578" s="55" t="str">
        <f t="shared" si="212"/>
        <v>Enter value</v>
      </c>
      <c r="U578" s="56" t="str">
        <f t="shared" si="222"/>
        <v>Enter value</v>
      </c>
      <c r="V578" s="57" t="str">
        <f t="shared" si="223"/>
        <v>Enter value</v>
      </c>
      <c r="W578" s="55" t="str">
        <f t="shared" si="208"/>
        <v>Enter value</v>
      </c>
      <c r="X578" s="55" t="str">
        <f t="shared" si="208"/>
        <v>Enter value</v>
      </c>
      <c r="Y578" s="57" t="str">
        <f t="shared" si="209"/>
        <v>Enter value</v>
      </c>
      <c r="Z578" s="55" t="str">
        <f t="shared" si="208"/>
        <v>Enter value</v>
      </c>
      <c r="AA578" s="57" t="str">
        <f t="shared" si="224"/>
        <v>Enter value</v>
      </c>
      <c r="AB578" s="55" t="str">
        <f t="shared" si="225"/>
        <v>Enter value</v>
      </c>
      <c r="AC578" s="55" t="str">
        <f t="shared" si="226"/>
        <v>Enter value</v>
      </c>
      <c r="AD578" s="70" t="str">
        <f t="shared" si="210"/>
        <v>Do not enter value here</v>
      </c>
      <c r="AE578" s="70" t="str">
        <f>IF(OR(H578="Enter Value",H578="Leave Blank"),"Do not enter value here",IF(G578="1 - Low",VLOOKUP(B578,'Rent Limts'!$D$14:$L$20,8,FALSE),IF(G578="2 - High",VLOOKUP(B578,'Rent Limts'!$D$14:$I$20,6,FALSE),IF(D578="HCD",VLOOKUP(B578,'Rent Limts'!$D$2:$S$7,MATCH(H578,'Rent Limts'!$D$1:$S$1,0),0),VLOOKUP(B578,'Rent Limts'!$D$8:$S$13,MATCH(H578,'Rent Limts'!$D$1:$S$1,0),0)))))</f>
        <v>Do not enter value here</v>
      </c>
      <c r="AF578" s="71" t="str">
        <f t="shared" si="213"/>
        <v>Do not enter value here</v>
      </c>
      <c r="AG578" s="70" t="str">
        <f>IF(OR(H578="Enter Value",H578="Leave Blank"),"Do not enter value here",IF(G578="1 - Low",VLOOKUP(B578,'Income Limit'!$D$14:$L$20,8,FALSE),IF(G578="2 - High",VLOOKUP(B578,'Income Limit'!$D$14:$I$20,6,FALSE),IF(D578="HCD",VLOOKUP(B578,'Income Limit'!$D$2:$S$7,MATCH(H578,'Income Limit'!$D$1:$S$1,0),0),VLOOKUP(B578,'Income Limit'!$D$8:$S$13,MATCH(H578,'Income Limit'!$D$1:$S$1,0),0)))))</f>
        <v>Do not enter value here</v>
      </c>
      <c r="AH578" s="72" t="str">
        <f t="shared" si="211"/>
        <v>Do not enter value here</v>
      </c>
    </row>
    <row r="579" spans="1:34" ht="43.2">
      <c r="A579" s="65"/>
      <c r="B579" s="65"/>
      <c r="C579" s="65"/>
      <c r="D579" s="65"/>
      <c r="E579" s="55" t="s">
        <v>53</v>
      </c>
      <c r="F579" s="55" t="str">
        <f t="shared" ref="F579:F642" si="227">IF(OR($E579="Staff",$E579="vacant"),"Leave blank","Enter value")</f>
        <v>Enter value</v>
      </c>
      <c r="G579" s="55" t="str">
        <f t="shared" ref="G579:I642" si="228">IF($E579="Staff","Leave blank","Enter value")</f>
        <v>Enter value</v>
      </c>
      <c r="H579" s="58" t="str">
        <f t="shared" ref="H579:H642" si="229">IF($E579="Staff","Leave blank",IF($G579="1 - Low",50%,IF($G579="2 - High",65%,"Enter value")))</f>
        <v>Enter value</v>
      </c>
      <c r="I579" s="55" t="str">
        <f t="shared" si="228"/>
        <v>Enter value</v>
      </c>
      <c r="J579" s="56" t="str">
        <f t="shared" si="214"/>
        <v>Enter value</v>
      </c>
      <c r="K579" s="56" t="str">
        <f t="shared" si="215"/>
        <v>Enter value</v>
      </c>
      <c r="L579" s="57" t="str">
        <f t="shared" si="216"/>
        <v>Enter value</v>
      </c>
      <c r="M579" s="57" t="str">
        <f t="shared" si="217"/>
        <v>Enter value</v>
      </c>
      <c r="N579" s="55" t="str">
        <f t="shared" si="218"/>
        <v>Enter value</v>
      </c>
      <c r="O579" s="55" t="str">
        <f t="shared" si="219"/>
        <v>Enter value</v>
      </c>
      <c r="P579" s="55" t="str">
        <f t="shared" ref="P579:P642" si="230">IF(OR($E579="Staff",$E579="vacant"),"Leave blank","Enter value")</f>
        <v>Enter value</v>
      </c>
      <c r="Q579" s="56" t="str">
        <f t="shared" si="220"/>
        <v>Enter value</v>
      </c>
      <c r="R579" s="57" t="str">
        <f t="shared" ref="R579:R642" si="231">IF(OR(E579="Staff",E579="vacant"),"Leave blank","Enter value")</f>
        <v>Enter value</v>
      </c>
      <c r="S579" s="58" t="str">
        <f t="shared" si="221"/>
        <v>Enter value</v>
      </c>
      <c r="T579" s="55" t="str">
        <f t="shared" si="212"/>
        <v>Enter value</v>
      </c>
      <c r="U579" s="56" t="str">
        <f t="shared" si="222"/>
        <v>Enter value</v>
      </c>
      <c r="V579" s="57" t="str">
        <f t="shared" si="223"/>
        <v>Enter value</v>
      </c>
      <c r="W579" s="55" t="str">
        <f t="shared" ref="W579:Z642" si="232">IF(OR($E579="Staff",$E579="vacant"),"Leave blank","Enter value")</f>
        <v>Enter value</v>
      </c>
      <c r="X579" s="55" t="str">
        <f t="shared" si="232"/>
        <v>Enter value</v>
      </c>
      <c r="Y579" s="57" t="str">
        <f t="shared" si="232"/>
        <v>Enter value</v>
      </c>
      <c r="Z579" s="55" t="str">
        <f t="shared" si="232"/>
        <v>Enter value</v>
      </c>
      <c r="AA579" s="57" t="str">
        <f t="shared" si="224"/>
        <v>Enter value</v>
      </c>
      <c r="AB579" s="55" t="str">
        <f t="shared" si="225"/>
        <v>Enter value</v>
      </c>
      <c r="AC579" s="55" t="str">
        <f t="shared" si="226"/>
        <v>Enter value</v>
      </c>
      <c r="AD579" s="70" t="str">
        <f t="shared" ref="AD579:AD642" si="233">"Do not enter value here"</f>
        <v>Do not enter value here</v>
      </c>
      <c r="AE579" s="70" t="str">
        <f>IF(OR(H579="Enter Value",H579="Leave Blank"),"Do not enter value here",IF(G579="1 - Low",VLOOKUP(B579,'Rent Limts'!$D$14:$L$20,8,FALSE),IF(G579="2 - High",VLOOKUP(B579,'Rent Limts'!$D$14:$I$20,6,FALSE),IF(D579="HCD",VLOOKUP(B579,'Rent Limts'!$D$2:$S$7,MATCH(H579,'Rent Limts'!$D$1:$S$1,0),0),VLOOKUP(B579,'Rent Limts'!$D$8:$S$13,MATCH(H579,'Rent Limts'!$D$1:$S$1,0),0)))))</f>
        <v>Do not enter value here</v>
      </c>
      <c r="AF579" s="71" t="str">
        <f t="shared" si="213"/>
        <v>Do not enter value here</v>
      </c>
      <c r="AG579" s="70" t="str">
        <f>IF(OR(H579="Enter Value",H579="Leave Blank"),"Do not enter value here",IF(G579="1 - Low",VLOOKUP(B579,'Income Limit'!$D$14:$L$20,8,FALSE),IF(G579="2 - High",VLOOKUP(B579,'Income Limit'!$D$14:$I$20,6,FALSE),IF(D579="HCD",VLOOKUP(B579,'Income Limit'!$D$2:$S$7,MATCH(H579,'Income Limit'!$D$1:$S$1,0),0),VLOOKUP(B579,'Income Limit'!$D$8:$S$13,MATCH(H579,'Income Limit'!$D$1:$S$1,0),0)))))</f>
        <v>Do not enter value here</v>
      </c>
      <c r="AH579" s="72" t="str">
        <f t="shared" ref="AH579:AH642" si="234">IF(AND(U579&lt;&gt;"Enter Value",AG579&lt;&gt;"Do not enter value here"),(U579-AG579),"Do not enter value here")</f>
        <v>Do not enter value here</v>
      </c>
    </row>
    <row r="580" spans="1:34" ht="43.2">
      <c r="A580" s="65"/>
      <c r="B580" s="65"/>
      <c r="C580" s="65"/>
      <c r="D580" s="65"/>
      <c r="E580" s="55" t="s">
        <v>53</v>
      </c>
      <c r="F580" s="55" t="str">
        <f t="shared" si="227"/>
        <v>Enter value</v>
      </c>
      <c r="G580" s="55" t="str">
        <f t="shared" si="228"/>
        <v>Enter value</v>
      </c>
      <c r="H580" s="58" t="str">
        <f t="shared" si="229"/>
        <v>Enter value</v>
      </c>
      <c r="I580" s="55" t="str">
        <f t="shared" si="228"/>
        <v>Enter value</v>
      </c>
      <c r="J580" s="56" t="str">
        <f t="shared" si="214"/>
        <v>Enter value</v>
      </c>
      <c r="K580" s="56" t="str">
        <f t="shared" si="215"/>
        <v>Enter value</v>
      </c>
      <c r="L580" s="57" t="str">
        <f t="shared" si="216"/>
        <v>Enter value</v>
      </c>
      <c r="M580" s="57" t="str">
        <f t="shared" si="217"/>
        <v>Enter value</v>
      </c>
      <c r="N580" s="55" t="str">
        <f t="shared" si="218"/>
        <v>Enter value</v>
      </c>
      <c r="O580" s="55" t="str">
        <f t="shared" si="219"/>
        <v>Enter value</v>
      </c>
      <c r="P580" s="55" t="str">
        <f t="shared" si="230"/>
        <v>Enter value</v>
      </c>
      <c r="Q580" s="56" t="str">
        <f t="shared" si="220"/>
        <v>Enter value</v>
      </c>
      <c r="R580" s="57" t="str">
        <f t="shared" si="231"/>
        <v>Enter value</v>
      </c>
      <c r="S580" s="58" t="str">
        <f t="shared" si="221"/>
        <v>Enter value</v>
      </c>
      <c r="T580" s="55" t="str">
        <f t="shared" ref="T580:T643" si="235">IF(OR($E580="Staff",$E580="vacant"),"Leave blank","Enter value")</f>
        <v>Enter value</v>
      </c>
      <c r="U580" s="56" t="str">
        <f t="shared" si="222"/>
        <v>Enter value</v>
      </c>
      <c r="V580" s="57" t="str">
        <f t="shared" si="223"/>
        <v>Enter value</v>
      </c>
      <c r="W580" s="55" t="str">
        <f t="shared" si="232"/>
        <v>Enter value</v>
      </c>
      <c r="X580" s="55" t="str">
        <f t="shared" si="232"/>
        <v>Enter value</v>
      </c>
      <c r="Y580" s="57" t="str">
        <f t="shared" si="232"/>
        <v>Enter value</v>
      </c>
      <c r="Z580" s="55" t="str">
        <f t="shared" si="232"/>
        <v>Enter value</v>
      </c>
      <c r="AA580" s="57" t="str">
        <f t="shared" si="224"/>
        <v>Enter value</v>
      </c>
      <c r="AB580" s="55" t="str">
        <f t="shared" si="225"/>
        <v>Enter value</v>
      </c>
      <c r="AC580" s="55" t="str">
        <f t="shared" si="226"/>
        <v>Enter value</v>
      </c>
      <c r="AD580" s="70" t="str">
        <f t="shared" si="233"/>
        <v>Do not enter value here</v>
      </c>
      <c r="AE580" s="70" t="str">
        <f>IF(OR(H580="Enter Value",H580="Leave Blank"),"Do not enter value here",IF(G580="1 - Low",VLOOKUP(B580,'Rent Limts'!$D$14:$L$20,8,FALSE),IF(G580="2 - High",VLOOKUP(B580,'Rent Limts'!$D$14:$I$20,6,FALSE),IF(D580="HCD",VLOOKUP(B580,'Rent Limts'!$D$2:$S$7,MATCH(H580,'Rent Limts'!$D$1:$S$1,0),0),VLOOKUP(B580,'Rent Limts'!$D$8:$S$13,MATCH(H580,'Rent Limts'!$D$1:$S$1,0),0)))))</f>
        <v>Do not enter value here</v>
      </c>
      <c r="AF580" s="71" t="str">
        <f t="shared" ref="AF580:AF643" si="236">IF(AD580&lt;&gt;"Do not enter value here",K580-(AE580-AD580),"Do not enter value here")</f>
        <v>Do not enter value here</v>
      </c>
      <c r="AG580" s="70" t="str">
        <f>IF(OR(H580="Enter Value",H580="Leave Blank"),"Do not enter value here",IF(G580="1 - Low",VLOOKUP(B580,'Income Limit'!$D$14:$L$20,8,FALSE),IF(G580="2 - High",VLOOKUP(B580,'Income Limit'!$D$14:$I$20,6,FALSE),IF(D580="HCD",VLOOKUP(B580,'Income Limit'!$D$2:$S$7,MATCH(H580,'Income Limit'!$D$1:$S$1,0),0),VLOOKUP(B580,'Income Limit'!$D$8:$S$13,MATCH(H580,'Income Limit'!$D$1:$S$1,0),0)))))</f>
        <v>Do not enter value here</v>
      </c>
      <c r="AH580" s="72" t="str">
        <f t="shared" si="234"/>
        <v>Do not enter value here</v>
      </c>
    </row>
    <row r="581" spans="1:34" ht="43.2">
      <c r="A581" s="65"/>
      <c r="B581" s="65"/>
      <c r="C581" s="65"/>
      <c r="D581" s="65"/>
      <c r="E581" s="55" t="s">
        <v>53</v>
      </c>
      <c r="F581" s="55" t="str">
        <f t="shared" si="227"/>
        <v>Enter value</v>
      </c>
      <c r="G581" s="55" t="str">
        <f t="shared" si="228"/>
        <v>Enter value</v>
      </c>
      <c r="H581" s="58" t="str">
        <f t="shared" si="229"/>
        <v>Enter value</v>
      </c>
      <c r="I581" s="55" t="str">
        <f t="shared" si="228"/>
        <v>Enter value</v>
      </c>
      <c r="J581" s="56" t="str">
        <f t="shared" si="214"/>
        <v>Enter value</v>
      </c>
      <c r="K581" s="56" t="str">
        <f t="shared" si="215"/>
        <v>Enter value</v>
      </c>
      <c r="L581" s="57" t="str">
        <f t="shared" si="216"/>
        <v>Enter value</v>
      </c>
      <c r="M581" s="57" t="str">
        <f t="shared" si="217"/>
        <v>Enter value</v>
      </c>
      <c r="N581" s="55" t="str">
        <f t="shared" si="218"/>
        <v>Enter value</v>
      </c>
      <c r="O581" s="55" t="str">
        <f t="shared" si="219"/>
        <v>Enter value</v>
      </c>
      <c r="P581" s="55" t="str">
        <f t="shared" si="230"/>
        <v>Enter value</v>
      </c>
      <c r="Q581" s="56" t="str">
        <f t="shared" si="220"/>
        <v>Enter value</v>
      </c>
      <c r="R581" s="57" t="str">
        <f t="shared" si="231"/>
        <v>Enter value</v>
      </c>
      <c r="S581" s="58" t="str">
        <f t="shared" si="221"/>
        <v>Enter value</v>
      </c>
      <c r="T581" s="55" t="str">
        <f t="shared" si="235"/>
        <v>Enter value</v>
      </c>
      <c r="U581" s="56" t="str">
        <f t="shared" si="222"/>
        <v>Enter value</v>
      </c>
      <c r="V581" s="57" t="str">
        <f t="shared" si="223"/>
        <v>Enter value</v>
      </c>
      <c r="W581" s="55" t="str">
        <f t="shared" si="232"/>
        <v>Enter value</v>
      </c>
      <c r="X581" s="55" t="str">
        <f t="shared" si="232"/>
        <v>Enter value</v>
      </c>
      <c r="Y581" s="57" t="str">
        <f t="shared" si="232"/>
        <v>Enter value</v>
      </c>
      <c r="Z581" s="55" t="str">
        <f t="shared" si="232"/>
        <v>Enter value</v>
      </c>
      <c r="AA581" s="57" t="str">
        <f t="shared" si="224"/>
        <v>Enter value</v>
      </c>
      <c r="AB581" s="55" t="str">
        <f t="shared" si="225"/>
        <v>Enter value</v>
      </c>
      <c r="AC581" s="55" t="str">
        <f t="shared" si="226"/>
        <v>Enter value</v>
      </c>
      <c r="AD581" s="70" t="str">
        <f t="shared" si="233"/>
        <v>Do not enter value here</v>
      </c>
      <c r="AE581" s="70" t="str">
        <f>IF(OR(H581="Enter Value",H581="Leave Blank"),"Do not enter value here",IF(G581="1 - Low",VLOOKUP(B581,'Rent Limts'!$D$14:$L$20,8,FALSE),IF(G581="2 - High",VLOOKUP(B581,'Rent Limts'!$D$14:$I$20,6,FALSE),IF(D581="HCD",VLOOKUP(B581,'Rent Limts'!$D$2:$S$7,MATCH(H581,'Rent Limts'!$D$1:$S$1,0),0),VLOOKUP(B581,'Rent Limts'!$D$8:$S$13,MATCH(H581,'Rent Limts'!$D$1:$S$1,0),0)))))</f>
        <v>Do not enter value here</v>
      </c>
      <c r="AF581" s="71" t="str">
        <f t="shared" si="236"/>
        <v>Do not enter value here</v>
      </c>
      <c r="AG581" s="70" t="str">
        <f>IF(OR(H581="Enter Value",H581="Leave Blank"),"Do not enter value here",IF(G581="1 - Low",VLOOKUP(B581,'Income Limit'!$D$14:$L$20,8,FALSE),IF(G581="2 - High",VLOOKUP(B581,'Income Limit'!$D$14:$I$20,6,FALSE),IF(D581="HCD",VLOOKUP(B581,'Income Limit'!$D$2:$S$7,MATCH(H581,'Income Limit'!$D$1:$S$1,0),0),VLOOKUP(B581,'Income Limit'!$D$8:$S$13,MATCH(H581,'Income Limit'!$D$1:$S$1,0),0)))))</f>
        <v>Do not enter value here</v>
      </c>
      <c r="AH581" s="72" t="str">
        <f t="shared" si="234"/>
        <v>Do not enter value here</v>
      </c>
    </row>
    <row r="582" spans="1:34" ht="43.2">
      <c r="A582" s="65"/>
      <c r="B582" s="65"/>
      <c r="C582" s="65"/>
      <c r="D582" s="65"/>
      <c r="E582" s="55" t="s">
        <v>53</v>
      </c>
      <c r="F582" s="55" t="str">
        <f t="shared" si="227"/>
        <v>Enter value</v>
      </c>
      <c r="G582" s="55" t="str">
        <f t="shared" si="228"/>
        <v>Enter value</v>
      </c>
      <c r="H582" s="58" t="str">
        <f t="shared" si="229"/>
        <v>Enter value</v>
      </c>
      <c r="I582" s="55" t="str">
        <f t="shared" si="228"/>
        <v>Enter value</v>
      </c>
      <c r="J582" s="56" t="str">
        <f t="shared" si="214"/>
        <v>Enter value</v>
      </c>
      <c r="K582" s="56" t="str">
        <f t="shared" si="215"/>
        <v>Enter value</v>
      </c>
      <c r="L582" s="57" t="str">
        <f t="shared" si="216"/>
        <v>Enter value</v>
      </c>
      <c r="M582" s="57" t="str">
        <f t="shared" si="217"/>
        <v>Enter value</v>
      </c>
      <c r="N582" s="55" t="str">
        <f t="shared" si="218"/>
        <v>Enter value</v>
      </c>
      <c r="O582" s="55" t="str">
        <f t="shared" si="219"/>
        <v>Enter value</v>
      </c>
      <c r="P582" s="55" t="str">
        <f t="shared" si="230"/>
        <v>Enter value</v>
      </c>
      <c r="Q582" s="56" t="str">
        <f t="shared" si="220"/>
        <v>Enter value</v>
      </c>
      <c r="R582" s="57" t="str">
        <f t="shared" si="231"/>
        <v>Enter value</v>
      </c>
      <c r="S582" s="58" t="str">
        <f t="shared" si="221"/>
        <v>Enter value</v>
      </c>
      <c r="T582" s="55" t="str">
        <f t="shared" si="235"/>
        <v>Enter value</v>
      </c>
      <c r="U582" s="56" t="str">
        <f t="shared" si="222"/>
        <v>Enter value</v>
      </c>
      <c r="V582" s="57" t="str">
        <f t="shared" si="223"/>
        <v>Enter value</v>
      </c>
      <c r="W582" s="55" t="str">
        <f t="shared" si="232"/>
        <v>Enter value</v>
      </c>
      <c r="X582" s="55" t="str">
        <f t="shared" si="232"/>
        <v>Enter value</v>
      </c>
      <c r="Y582" s="57" t="str">
        <f t="shared" si="232"/>
        <v>Enter value</v>
      </c>
      <c r="Z582" s="55" t="str">
        <f t="shared" si="232"/>
        <v>Enter value</v>
      </c>
      <c r="AA582" s="57" t="str">
        <f t="shared" si="224"/>
        <v>Enter value</v>
      </c>
      <c r="AB582" s="55" t="str">
        <f t="shared" si="225"/>
        <v>Enter value</v>
      </c>
      <c r="AC582" s="55" t="str">
        <f t="shared" si="226"/>
        <v>Enter value</v>
      </c>
      <c r="AD582" s="70" t="str">
        <f t="shared" si="233"/>
        <v>Do not enter value here</v>
      </c>
      <c r="AE582" s="70" t="str">
        <f>IF(OR(H582="Enter Value",H582="Leave Blank"),"Do not enter value here",IF(G582="1 - Low",VLOOKUP(B582,'Rent Limts'!$D$14:$L$20,8,FALSE),IF(G582="2 - High",VLOOKUP(B582,'Rent Limts'!$D$14:$I$20,6,FALSE),IF(D582="HCD",VLOOKUP(B582,'Rent Limts'!$D$2:$S$7,MATCH(H582,'Rent Limts'!$D$1:$S$1,0),0),VLOOKUP(B582,'Rent Limts'!$D$8:$S$13,MATCH(H582,'Rent Limts'!$D$1:$S$1,0),0)))))</f>
        <v>Do not enter value here</v>
      </c>
      <c r="AF582" s="71" t="str">
        <f t="shared" si="236"/>
        <v>Do not enter value here</v>
      </c>
      <c r="AG582" s="70" t="str">
        <f>IF(OR(H582="Enter Value",H582="Leave Blank"),"Do not enter value here",IF(G582="1 - Low",VLOOKUP(B582,'Income Limit'!$D$14:$L$20,8,FALSE),IF(G582="2 - High",VLOOKUP(B582,'Income Limit'!$D$14:$I$20,6,FALSE),IF(D582="HCD",VLOOKUP(B582,'Income Limit'!$D$2:$S$7,MATCH(H582,'Income Limit'!$D$1:$S$1,0),0),VLOOKUP(B582,'Income Limit'!$D$8:$S$13,MATCH(H582,'Income Limit'!$D$1:$S$1,0),0)))))</f>
        <v>Do not enter value here</v>
      </c>
      <c r="AH582" s="72" t="str">
        <f t="shared" si="234"/>
        <v>Do not enter value here</v>
      </c>
    </row>
    <row r="583" spans="1:34" ht="43.2">
      <c r="A583" s="65"/>
      <c r="B583" s="65"/>
      <c r="C583" s="65"/>
      <c r="D583" s="65"/>
      <c r="E583" s="55" t="s">
        <v>53</v>
      </c>
      <c r="F583" s="55" t="str">
        <f t="shared" si="227"/>
        <v>Enter value</v>
      </c>
      <c r="G583" s="55" t="str">
        <f t="shared" si="228"/>
        <v>Enter value</v>
      </c>
      <c r="H583" s="58" t="str">
        <f t="shared" si="229"/>
        <v>Enter value</v>
      </c>
      <c r="I583" s="55" t="str">
        <f t="shared" si="228"/>
        <v>Enter value</v>
      </c>
      <c r="J583" s="56" t="str">
        <f t="shared" si="214"/>
        <v>Enter value</v>
      </c>
      <c r="K583" s="56" t="str">
        <f t="shared" si="215"/>
        <v>Enter value</v>
      </c>
      <c r="L583" s="57" t="str">
        <f t="shared" si="216"/>
        <v>Enter value</v>
      </c>
      <c r="M583" s="57" t="str">
        <f t="shared" si="217"/>
        <v>Enter value</v>
      </c>
      <c r="N583" s="55" t="str">
        <f t="shared" si="218"/>
        <v>Enter value</v>
      </c>
      <c r="O583" s="55" t="str">
        <f t="shared" si="219"/>
        <v>Enter value</v>
      </c>
      <c r="P583" s="55" t="str">
        <f t="shared" si="230"/>
        <v>Enter value</v>
      </c>
      <c r="Q583" s="56" t="str">
        <f t="shared" si="220"/>
        <v>Enter value</v>
      </c>
      <c r="R583" s="57" t="str">
        <f t="shared" si="231"/>
        <v>Enter value</v>
      </c>
      <c r="S583" s="58" t="str">
        <f t="shared" si="221"/>
        <v>Enter value</v>
      </c>
      <c r="T583" s="55" t="str">
        <f t="shared" si="235"/>
        <v>Enter value</v>
      </c>
      <c r="U583" s="56" t="str">
        <f t="shared" si="222"/>
        <v>Enter value</v>
      </c>
      <c r="V583" s="57" t="str">
        <f t="shared" si="223"/>
        <v>Enter value</v>
      </c>
      <c r="W583" s="55" t="str">
        <f t="shared" si="232"/>
        <v>Enter value</v>
      </c>
      <c r="X583" s="55" t="str">
        <f t="shared" si="232"/>
        <v>Enter value</v>
      </c>
      <c r="Y583" s="57" t="str">
        <f t="shared" si="232"/>
        <v>Enter value</v>
      </c>
      <c r="Z583" s="55" t="str">
        <f t="shared" si="232"/>
        <v>Enter value</v>
      </c>
      <c r="AA583" s="57" t="str">
        <f t="shared" si="224"/>
        <v>Enter value</v>
      </c>
      <c r="AB583" s="55" t="str">
        <f t="shared" si="225"/>
        <v>Enter value</v>
      </c>
      <c r="AC583" s="55" t="str">
        <f t="shared" si="226"/>
        <v>Enter value</v>
      </c>
      <c r="AD583" s="70" t="str">
        <f t="shared" si="233"/>
        <v>Do not enter value here</v>
      </c>
      <c r="AE583" s="70" t="str">
        <f>IF(OR(H583="Enter Value",H583="Leave Blank"),"Do not enter value here",IF(G583="1 - Low",VLOOKUP(B583,'Rent Limts'!$D$14:$L$20,8,FALSE),IF(G583="2 - High",VLOOKUP(B583,'Rent Limts'!$D$14:$I$20,6,FALSE),IF(D583="HCD",VLOOKUP(B583,'Rent Limts'!$D$2:$S$7,MATCH(H583,'Rent Limts'!$D$1:$S$1,0),0),VLOOKUP(B583,'Rent Limts'!$D$8:$S$13,MATCH(H583,'Rent Limts'!$D$1:$S$1,0),0)))))</f>
        <v>Do not enter value here</v>
      </c>
      <c r="AF583" s="71" t="str">
        <f t="shared" si="236"/>
        <v>Do not enter value here</v>
      </c>
      <c r="AG583" s="70" t="str">
        <f>IF(OR(H583="Enter Value",H583="Leave Blank"),"Do not enter value here",IF(G583="1 - Low",VLOOKUP(B583,'Income Limit'!$D$14:$L$20,8,FALSE),IF(G583="2 - High",VLOOKUP(B583,'Income Limit'!$D$14:$I$20,6,FALSE),IF(D583="HCD",VLOOKUP(B583,'Income Limit'!$D$2:$S$7,MATCH(H583,'Income Limit'!$D$1:$S$1,0),0),VLOOKUP(B583,'Income Limit'!$D$8:$S$13,MATCH(H583,'Income Limit'!$D$1:$S$1,0),0)))))</f>
        <v>Do not enter value here</v>
      </c>
      <c r="AH583" s="72" t="str">
        <f t="shared" si="234"/>
        <v>Do not enter value here</v>
      </c>
    </row>
    <row r="584" spans="1:34" ht="43.2">
      <c r="A584" s="65"/>
      <c r="B584" s="65"/>
      <c r="C584" s="65"/>
      <c r="D584" s="65"/>
      <c r="E584" s="55" t="s">
        <v>53</v>
      </c>
      <c r="F584" s="55" t="str">
        <f t="shared" si="227"/>
        <v>Enter value</v>
      </c>
      <c r="G584" s="55" t="str">
        <f t="shared" si="228"/>
        <v>Enter value</v>
      </c>
      <c r="H584" s="58" t="str">
        <f t="shared" si="229"/>
        <v>Enter value</v>
      </c>
      <c r="I584" s="55" t="str">
        <f t="shared" si="228"/>
        <v>Enter value</v>
      </c>
      <c r="J584" s="56" t="str">
        <f t="shared" si="214"/>
        <v>Enter value</v>
      </c>
      <c r="K584" s="56" t="str">
        <f t="shared" si="215"/>
        <v>Enter value</v>
      </c>
      <c r="L584" s="57" t="str">
        <f t="shared" si="216"/>
        <v>Enter value</v>
      </c>
      <c r="M584" s="57" t="str">
        <f t="shared" si="217"/>
        <v>Enter value</v>
      </c>
      <c r="N584" s="55" t="str">
        <f t="shared" si="218"/>
        <v>Enter value</v>
      </c>
      <c r="O584" s="55" t="str">
        <f t="shared" si="219"/>
        <v>Enter value</v>
      </c>
      <c r="P584" s="55" t="str">
        <f t="shared" si="230"/>
        <v>Enter value</v>
      </c>
      <c r="Q584" s="56" t="str">
        <f t="shared" si="220"/>
        <v>Enter value</v>
      </c>
      <c r="R584" s="57" t="str">
        <f t="shared" si="231"/>
        <v>Enter value</v>
      </c>
      <c r="S584" s="58" t="str">
        <f t="shared" si="221"/>
        <v>Enter value</v>
      </c>
      <c r="T584" s="55" t="str">
        <f t="shared" si="235"/>
        <v>Enter value</v>
      </c>
      <c r="U584" s="56" t="str">
        <f t="shared" si="222"/>
        <v>Enter value</v>
      </c>
      <c r="V584" s="57" t="str">
        <f t="shared" si="223"/>
        <v>Enter value</v>
      </c>
      <c r="W584" s="55" t="str">
        <f t="shared" si="232"/>
        <v>Enter value</v>
      </c>
      <c r="X584" s="55" t="str">
        <f t="shared" si="232"/>
        <v>Enter value</v>
      </c>
      <c r="Y584" s="57" t="str">
        <f t="shared" si="232"/>
        <v>Enter value</v>
      </c>
      <c r="Z584" s="55" t="str">
        <f t="shared" si="232"/>
        <v>Enter value</v>
      </c>
      <c r="AA584" s="57" t="str">
        <f t="shared" si="224"/>
        <v>Enter value</v>
      </c>
      <c r="AB584" s="55" t="str">
        <f t="shared" si="225"/>
        <v>Enter value</v>
      </c>
      <c r="AC584" s="55" t="str">
        <f t="shared" si="226"/>
        <v>Enter value</v>
      </c>
      <c r="AD584" s="70" t="str">
        <f t="shared" si="233"/>
        <v>Do not enter value here</v>
      </c>
      <c r="AE584" s="70" t="str">
        <f>IF(OR(H584="Enter Value",H584="Leave Blank"),"Do not enter value here",IF(G584="1 - Low",VLOOKUP(B584,'Rent Limts'!$D$14:$L$20,8,FALSE),IF(G584="2 - High",VLOOKUP(B584,'Rent Limts'!$D$14:$I$20,6,FALSE),IF(D584="HCD",VLOOKUP(B584,'Rent Limts'!$D$2:$S$7,MATCH(H584,'Rent Limts'!$D$1:$S$1,0),0),VLOOKUP(B584,'Rent Limts'!$D$8:$S$13,MATCH(H584,'Rent Limts'!$D$1:$S$1,0),0)))))</f>
        <v>Do not enter value here</v>
      </c>
      <c r="AF584" s="71" t="str">
        <f t="shared" si="236"/>
        <v>Do not enter value here</v>
      </c>
      <c r="AG584" s="70" t="str">
        <f>IF(OR(H584="Enter Value",H584="Leave Blank"),"Do not enter value here",IF(G584="1 - Low",VLOOKUP(B584,'Income Limit'!$D$14:$L$20,8,FALSE),IF(G584="2 - High",VLOOKUP(B584,'Income Limit'!$D$14:$I$20,6,FALSE),IF(D584="HCD",VLOOKUP(B584,'Income Limit'!$D$2:$S$7,MATCH(H584,'Income Limit'!$D$1:$S$1,0),0),VLOOKUP(B584,'Income Limit'!$D$8:$S$13,MATCH(H584,'Income Limit'!$D$1:$S$1,0),0)))))</f>
        <v>Do not enter value here</v>
      </c>
      <c r="AH584" s="72" t="str">
        <f t="shared" si="234"/>
        <v>Do not enter value here</v>
      </c>
    </row>
    <row r="585" spans="1:34" ht="43.2">
      <c r="A585" s="65"/>
      <c r="B585" s="65"/>
      <c r="C585" s="65"/>
      <c r="D585" s="65"/>
      <c r="E585" s="55" t="s">
        <v>53</v>
      </c>
      <c r="F585" s="55" t="str">
        <f t="shared" si="227"/>
        <v>Enter value</v>
      </c>
      <c r="G585" s="55" t="str">
        <f t="shared" si="228"/>
        <v>Enter value</v>
      </c>
      <c r="H585" s="58" t="str">
        <f t="shared" si="229"/>
        <v>Enter value</v>
      </c>
      <c r="I585" s="55" t="str">
        <f t="shared" si="228"/>
        <v>Enter value</v>
      </c>
      <c r="J585" s="56" t="str">
        <f t="shared" si="214"/>
        <v>Enter value</v>
      </c>
      <c r="K585" s="56" t="str">
        <f t="shared" si="215"/>
        <v>Enter value</v>
      </c>
      <c r="L585" s="57" t="str">
        <f t="shared" si="216"/>
        <v>Enter value</v>
      </c>
      <c r="M585" s="57" t="str">
        <f t="shared" si="217"/>
        <v>Enter value</v>
      </c>
      <c r="N585" s="55" t="str">
        <f t="shared" si="218"/>
        <v>Enter value</v>
      </c>
      <c r="O585" s="55" t="str">
        <f t="shared" si="219"/>
        <v>Enter value</v>
      </c>
      <c r="P585" s="55" t="str">
        <f t="shared" si="230"/>
        <v>Enter value</v>
      </c>
      <c r="Q585" s="56" t="str">
        <f t="shared" si="220"/>
        <v>Enter value</v>
      </c>
      <c r="R585" s="57" t="str">
        <f t="shared" si="231"/>
        <v>Enter value</v>
      </c>
      <c r="S585" s="58" t="str">
        <f t="shared" si="221"/>
        <v>Enter value</v>
      </c>
      <c r="T585" s="55" t="str">
        <f t="shared" si="235"/>
        <v>Enter value</v>
      </c>
      <c r="U585" s="56" t="str">
        <f t="shared" si="222"/>
        <v>Enter value</v>
      </c>
      <c r="V585" s="57" t="str">
        <f t="shared" si="223"/>
        <v>Enter value</v>
      </c>
      <c r="W585" s="55" t="str">
        <f t="shared" si="232"/>
        <v>Enter value</v>
      </c>
      <c r="X585" s="55" t="str">
        <f t="shared" si="232"/>
        <v>Enter value</v>
      </c>
      <c r="Y585" s="57" t="str">
        <f t="shared" si="232"/>
        <v>Enter value</v>
      </c>
      <c r="Z585" s="55" t="str">
        <f t="shared" si="232"/>
        <v>Enter value</v>
      </c>
      <c r="AA585" s="57" t="str">
        <f t="shared" si="224"/>
        <v>Enter value</v>
      </c>
      <c r="AB585" s="55" t="str">
        <f t="shared" si="225"/>
        <v>Enter value</v>
      </c>
      <c r="AC585" s="55" t="str">
        <f t="shared" si="226"/>
        <v>Enter value</v>
      </c>
      <c r="AD585" s="70" t="str">
        <f t="shared" si="233"/>
        <v>Do not enter value here</v>
      </c>
      <c r="AE585" s="70" t="str">
        <f>IF(OR(H585="Enter Value",H585="Leave Blank"),"Do not enter value here",IF(G585="1 - Low",VLOOKUP(B585,'Rent Limts'!$D$14:$L$20,8,FALSE),IF(G585="2 - High",VLOOKUP(B585,'Rent Limts'!$D$14:$I$20,6,FALSE),IF(D585="HCD",VLOOKUP(B585,'Rent Limts'!$D$2:$S$7,MATCH(H585,'Rent Limts'!$D$1:$S$1,0),0),VLOOKUP(B585,'Rent Limts'!$D$8:$S$13,MATCH(H585,'Rent Limts'!$D$1:$S$1,0),0)))))</f>
        <v>Do not enter value here</v>
      </c>
      <c r="AF585" s="71" t="str">
        <f t="shared" si="236"/>
        <v>Do not enter value here</v>
      </c>
      <c r="AG585" s="70" t="str">
        <f>IF(OR(H585="Enter Value",H585="Leave Blank"),"Do not enter value here",IF(G585="1 - Low",VLOOKUP(B585,'Income Limit'!$D$14:$L$20,8,FALSE),IF(G585="2 - High",VLOOKUP(B585,'Income Limit'!$D$14:$I$20,6,FALSE),IF(D585="HCD",VLOOKUP(B585,'Income Limit'!$D$2:$S$7,MATCH(H585,'Income Limit'!$D$1:$S$1,0),0),VLOOKUP(B585,'Income Limit'!$D$8:$S$13,MATCH(H585,'Income Limit'!$D$1:$S$1,0),0)))))</f>
        <v>Do not enter value here</v>
      </c>
      <c r="AH585" s="72" t="str">
        <f t="shared" si="234"/>
        <v>Do not enter value here</v>
      </c>
    </row>
    <row r="586" spans="1:34" ht="43.2">
      <c r="A586" s="65"/>
      <c r="B586" s="65"/>
      <c r="C586" s="65"/>
      <c r="D586" s="65"/>
      <c r="E586" s="55" t="s">
        <v>53</v>
      </c>
      <c r="F586" s="55" t="str">
        <f t="shared" si="227"/>
        <v>Enter value</v>
      </c>
      <c r="G586" s="55" t="str">
        <f t="shared" si="228"/>
        <v>Enter value</v>
      </c>
      <c r="H586" s="58" t="str">
        <f t="shared" si="229"/>
        <v>Enter value</v>
      </c>
      <c r="I586" s="55" t="str">
        <f t="shared" si="228"/>
        <v>Enter value</v>
      </c>
      <c r="J586" s="56" t="str">
        <f t="shared" si="214"/>
        <v>Enter value</v>
      </c>
      <c r="K586" s="56" t="str">
        <f t="shared" si="215"/>
        <v>Enter value</v>
      </c>
      <c r="L586" s="57" t="str">
        <f t="shared" si="216"/>
        <v>Enter value</v>
      </c>
      <c r="M586" s="57" t="str">
        <f t="shared" si="217"/>
        <v>Enter value</v>
      </c>
      <c r="N586" s="55" t="str">
        <f t="shared" si="218"/>
        <v>Enter value</v>
      </c>
      <c r="O586" s="55" t="str">
        <f t="shared" si="219"/>
        <v>Enter value</v>
      </c>
      <c r="P586" s="55" t="str">
        <f t="shared" si="230"/>
        <v>Enter value</v>
      </c>
      <c r="Q586" s="56" t="str">
        <f t="shared" si="220"/>
        <v>Enter value</v>
      </c>
      <c r="R586" s="57" t="str">
        <f t="shared" si="231"/>
        <v>Enter value</v>
      </c>
      <c r="S586" s="58" t="str">
        <f t="shared" si="221"/>
        <v>Enter value</v>
      </c>
      <c r="T586" s="55" t="str">
        <f t="shared" si="235"/>
        <v>Enter value</v>
      </c>
      <c r="U586" s="56" t="str">
        <f t="shared" si="222"/>
        <v>Enter value</v>
      </c>
      <c r="V586" s="57" t="str">
        <f t="shared" si="223"/>
        <v>Enter value</v>
      </c>
      <c r="W586" s="55" t="str">
        <f t="shared" si="232"/>
        <v>Enter value</v>
      </c>
      <c r="X586" s="55" t="str">
        <f t="shared" si="232"/>
        <v>Enter value</v>
      </c>
      <c r="Y586" s="57" t="str">
        <f t="shared" si="232"/>
        <v>Enter value</v>
      </c>
      <c r="Z586" s="55" t="str">
        <f t="shared" si="232"/>
        <v>Enter value</v>
      </c>
      <c r="AA586" s="57" t="str">
        <f t="shared" si="224"/>
        <v>Enter value</v>
      </c>
      <c r="AB586" s="55" t="str">
        <f t="shared" si="225"/>
        <v>Enter value</v>
      </c>
      <c r="AC586" s="55" t="str">
        <f t="shared" si="226"/>
        <v>Enter value</v>
      </c>
      <c r="AD586" s="70" t="str">
        <f t="shared" si="233"/>
        <v>Do not enter value here</v>
      </c>
      <c r="AE586" s="70" t="str">
        <f>IF(OR(H586="Enter Value",H586="Leave Blank"),"Do not enter value here",IF(G586="1 - Low",VLOOKUP(B586,'Rent Limts'!$D$14:$L$20,8,FALSE),IF(G586="2 - High",VLOOKUP(B586,'Rent Limts'!$D$14:$I$20,6,FALSE),IF(D586="HCD",VLOOKUP(B586,'Rent Limts'!$D$2:$S$7,MATCH(H586,'Rent Limts'!$D$1:$S$1,0),0),VLOOKUP(B586,'Rent Limts'!$D$8:$S$13,MATCH(H586,'Rent Limts'!$D$1:$S$1,0),0)))))</f>
        <v>Do not enter value here</v>
      </c>
      <c r="AF586" s="71" t="str">
        <f t="shared" si="236"/>
        <v>Do not enter value here</v>
      </c>
      <c r="AG586" s="70" t="str">
        <f>IF(OR(H586="Enter Value",H586="Leave Blank"),"Do not enter value here",IF(G586="1 - Low",VLOOKUP(B586,'Income Limit'!$D$14:$L$20,8,FALSE),IF(G586="2 - High",VLOOKUP(B586,'Income Limit'!$D$14:$I$20,6,FALSE),IF(D586="HCD",VLOOKUP(B586,'Income Limit'!$D$2:$S$7,MATCH(H586,'Income Limit'!$D$1:$S$1,0),0),VLOOKUP(B586,'Income Limit'!$D$8:$S$13,MATCH(H586,'Income Limit'!$D$1:$S$1,0),0)))))</f>
        <v>Do not enter value here</v>
      </c>
      <c r="AH586" s="72" t="str">
        <f t="shared" si="234"/>
        <v>Do not enter value here</v>
      </c>
    </row>
    <row r="587" spans="1:34" ht="43.2">
      <c r="A587" s="65"/>
      <c r="B587" s="65"/>
      <c r="C587" s="65"/>
      <c r="D587" s="65"/>
      <c r="E587" s="55" t="s">
        <v>53</v>
      </c>
      <c r="F587" s="55" t="str">
        <f t="shared" si="227"/>
        <v>Enter value</v>
      </c>
      <c r="G587" s="55" t="str">
        <f t="shared" si="228"/>
        <v>Enter value</v>
      </c>
      <c r="H587" s="58" t="str">
        <f t="shared" si="229"/>
        <v>Enter value</v>
      </c>
      <c r="I587" s="55" t="str">
        <f t="shared" si="228"/>
        <v>Enter value</v>
      </c>
      <c r="J587" s="56" t="str">
        <f t="shared" si="214"/>
        <v>Enter value</v>
      </c>
      <c r="K587" s="56" t="str">
        <f t="shared" si="215"/>
        <v>Enter value</v>
      </c>
      <c r="L587" s="57" t="str">
        <f t="shared" si="216"/>
        <v>Enter value</v>
      </c>
      <c r="M587" s="57" t="str">
        <f t="shared" si="217"/>
        <v>Enter value</v>
      </c>
      <c r="N587" s="55" t="str">
        <f t="shared" si="218"/>
        <v>Enter value</v>
      </c>
      <c r="O587" s="55" t="str">
        <f t="shared" si="219"/>
        <v>Enter value</v>
      </c>
      <c r="P587" s="55" t="str">
        <f t="shared" si="230"/>
        <v>Enter value</v>
      </c>
      <c r="Q587" s="56" t="str">
        <f t="shared" si="220"/>
        <v>Enter value</v>
      </c>
      <c r="R587" s="57" t="str">
        <f t="shared" si="231"/>
        <v>Enter value</v>
      </c>
      <c r="S587" s="58" t="str">
        <f t="shared" si="221"/>
        <v>Enter value</v>
      </c>
      <c r="T587" s="55" t="str">
        <f t="shared" si="235"/>
        <v>Enter value</v>
      </c>
      <c r="U587" s="56" t="str">
        <f t="shared" si="222"/>
        <v>Enter value</v>
      </c>
      <c r="V587" s="57" t="str">
        <f t="shared" si="223"/>
        <v>Enter value</v>
      </c>
      <c r="W587" s="55" t="str">
        <f t="shared" si="232"/>
        <v>Enter value</v>
      </c>
      <c r="X587" s="55" t="str">
        <f t="shared" si="232"/>
        <v>Enter value</v>
      </c>
      <c r="Y587" s="57" t="str">
        <f t="shared" si="232"/>
        <v>Enter value</v>
      </c>
      <c r="Z587" s="55" t="str">
        <f t="shared" si="232"/>
        <v>Enter value</v>
      </c>
      <c r="AA587" s="57" t="str">
        <f t="shared" si="224"/>
        <v>Enter value</v>
      </c>
      <c r="AB587" s="55" t="str">
        <f t="shared" si="225"/>
        <v>Enter value</v>
      </c>
      <c r="AC587" s="55" t="str">
        <f t="shared" si="226"/>
        <v>Enter value</v>
      </c>
      <c r="AD587" s="70" t="str">
        <f t="shared" si="233"/>
        <v>Do not enter value here</v>
      </c>
      <c r="AE587" s="70" t="str">
        <f>IF(OR(H587="Enter Value",H587="Leave Blank"),"Do not enter value here",IF(G587="1 - Low",VLOOKUP(B587,'Rent Limts'!$D$14:$L$20,8,FALSE),IF(G587="2 - High",VLOOKUP(B587,'Rent Limts'!$D$14:$I$20,6,FALSE),IF(D587="HCD",VLOOKUP(B587,'Rent Limts'!$D$2:$S$7,MATCH(H587,'Rent Limts'!$D$1:$S$1,0),0),VLOOKUP(B587,'Rent Limts'!$D$8:$S$13,MATCH(H587,'Rent Limts'!$D$1:$S$1,0),0)))))</f>
        <v>Do not enter value here</v>
      </c>
      <c r="AF587" s="71" t="str">
        <f t="shared" si="236"/>
        <v>Do not enter value here</v>
      </c>
      <c r="AG587" s="70" t="str">
        <f>IF(OR(H587="Enter Value",H587="Leave Blank"),"Do not enter value here",IF(G587="1 - Low",VLOOKUP(B587,'Income Limit'!$D$14:$L$20,8,FALSE),IF(G587="2 - High",VLOOKUP(B587,'Income Limit'!$D$14:$I$20,6,FALSE),IF(D587="HCD",VLOOKUP(B587,'Income Limit'!$D$2:$S$7,MATCH(H587,'Income Limit'!$D$1:$S$1,0),0),VLOOKUP(B587,'Income Limit'!$D$8:$S$13,MATCH(H587,'Income Limit'!$D$1:$S$1,0),0)))))</f>
        <v>Do not enter value here</v>
      </c>
      <c r="AH587" s="72" t="str">
        <f t="shared" si="234"/>
        <v>Do not enter value here</v>
      </c>
    </row>
    <row r="588" spans="1:34" ht="43.2">
      <c r="A588" s="65"/>
      <c r="B588" s="65"/>
      <c r="C588" s="65"/>
      <c r="D588" s="65"/>
      <c r="E588" s="55" t="s">
        <v>53</v>
      </c>
      <c r="F588" s="55" t="str">
        <f t="shared" si="227"/>
        <v>Enter value</v>
      </c>
      <c r="G588" s="55" t="str">
        <f t="shared" si="228"/>
        <v>Enter value</v>
      </c>
      <c r="H588" s="58" t="str">
        <f t="shared" si="229"/>
        <v>Enter value</v>
      </c>
      <c r="I588" s="55" t="str">
        <f t="shared" si="228"/>
        <v>Enter value</v>
      </c>
      <c r="J588" s="56" t="str">
        <f t="shared" si="214"/>
        <v>Enter value</v>
      </c>
      <c r="K588" s="56" t="str">
        <f t="shared" si="215"/>
        <v>Enter value</v>
      </c>
      <c r="L588" s="57" t="str">
        <f t="shared" si="216"/>
        <v>Enter value</v>
      </c>
      <c r="M588" s="57" t="str">
        <f t="shared" si="217"/>
        <v>Enter value</v>
      </c>
      <c r="N588" s="55" t="str">
        <f t="shared" si="218"/>
        <v>Enter value</v>
      </c>
      <c r="O588" s="55" t="str">
        <f t="shared" si="219"/>
        <v>Enter value</v>
      </c>
      <c r="P588" s="55" t="str">
        <f t="shared" si="230"/>
        <v>Enter value</v>
      </c>
      <c r="Q588" s="56" t="str">
        <f t="shared" si="220"/>
        <v>Enter value</v>
      </c>
      <c r="R588" s="57" t="str">
        <f t="shared" si="231"/>
        <v>Enter value</v>
      </c>
      <c r="S588" s="58" t="str">
        <f t="shared" si="221"/>
        <v>Enter value</v>
      </c>
      <c r="T588" s="55" t="str">
        <f t="shared" si="235"/>
        <v>Enter value</v>
      </c>
      <c r="U588" s="56" t="str">
        <f t="shared" si="222"/>
        <v>Enter value</v>
      </c>
      <c r="V588" s="57" t="str">
        <f t="shared" si="223"/>
        <v>Enter value</v>
      </c>
      <c r="W588" s="55" t="str">
        <f t="shared" si="232"/>
        <v>Enter value</v>
      </c>
      <c r="X588" s="55" t="str">
        <f t="shared" si="232"/>
        <v>Enter value</v>
      </c>
      <c r="Y588" s="57" t="str">
        <f t="shared" si="232"/>
        <v>Enter value</v>
      </c>
      <c r="Z588" s="55" t="str">
        <f t="shared" si="232"/>
        <v>Enter value</v>
      </c>
      <c r="AA588" s="57" t="str">
        <f t="shared" si="224"/>
        <v>Enter value</v>
      </c>
      <c r="AB588" s="55" t="str">
        <f t="shared" si="225"/>
        <v>Enter value</v>
      </c>
      <c r="AC588" s="55" t="str">
        <f t="shared" si="226"/>
        <v>Enter value</v>
      </c>
      <c r="AD588" s="70" t="str">
        <f t="shared" si="233"/>
        <v>Do not enter value here</v>
      </c>
      <c r="AE588" s="70" t="str">
        <f>IF(OR(H588="Enter Value",H588="Leave Blank"),"Do not enter value here",IF(G588="1 - Low",VLOOKUP(B588,'Rent Limts'!$D$14:$L$20,8,FALSE),IF(G588="2 - High",VLOOKUP(B588,'Rent Limts'!$D$14:$I$20,6,FALSE),IF(D588="HCD",VLOOKUP(B588,'Rent Limts'!$D$2:$S$7,MATCH(H588,'Rent Limts'!$D$1:$S$1,0),0),VLOOKUP(B588,'Rent Limts'!$D$8:$S$13,MATCH(H588,'Rent Limts'!$D$1:$S$1,0),0)))))</f>
        <v>Do not enter value here</v>
      </c>
      <c r="AF588" s="71" t="str">
        <f t="shared" si="236"/>
        <v>Do not enter value here</v>
      </c>
      <c r="AG588" s="70" t="str">
        <f>IF(OR(H588="Enter Value",H588="Leave Blank"),"Do not enter value here",IF(G588="1 - Low",VLOOKUP(B588,'Income Limit'!$D$14:$L$20,8,FALSE),IF(G588="2 - High",VLOOKUP(B588,'Income Limit'!$D$14:$I$20,6,FALSE),IF(D588="HCD",VLOOKUP(B588,'Income Limit'!$D$2:$S$7,MATCH(H588,'Income Limit'!$D$1:$S$1,0),0),VLOOKUP(B588,'Income Limit'!$D$8:$S$13,MATCH(H588,'Income Limit'!$D$1:$S$1,0),0)))))</f>
        <v>Do not enter value here</v>
      </c>
      <c r="AH588" s="72" t="str">
        <f t="shared" si="234"/>
        <v>Do not enter value here</v>
      </c>
    </row>
    <row r="589" spans="1:34" ht="43.2">
      <c r="A589" s="65"/>
      <c r="B589" s="65"/>
      <c r="C589" s="65"/>
      <c r="D589" s="65"/>
      <c r="E589" s="55" t="s">
        <v>53</v>
      </c>
      <c r="F589" s="55" t="str">
        <f t="shared" si="227"/>
        <v>Enter value</v>
      </c>
      <c r="G589" s="55" t="str">
        <f t="shared" si="228"/>
        <v>Enter value</v>
      </c>
      <c r="H589" s="58" t="str">
        <f t="shared" si="229"/>
        <v>Enter value</v>
      </c>
      <c r="I589" s="55" t="str">
        <f t="shared" si="228"/>
        <v>Enter value</v>
      </c>
      <c r="J589" s="56" t="str">
        <f t="shared" si="214"/>
        <v>Enter value</v>
      </c>
      <c r="K589" s="56" t="str">
        <f t="shared" si="215"/>
        <v>Enter value</v>
      </c>
      <c r="L589" s="57" t="str">
        <f t="shared" si="216"/>
        <v>Enter value</v>
      </c>
      <c r="M589" s="57" t="str">
        <f t="shared" si="217"/>
        <v>Enter value</v>
      </c>
      <c r="N589" s="55" t="str">
        <f t="shared" si="218"/>
        <v>Enter value</v>
      </c>
      <c r="O589" s="55" t="str">
        <f t="shared" si="219"/>
        <v>Enter value</v>
      </c>
      <c r="P589" s="55" t="str">
        <f t="shared" si="230"/>
        <v>Enter value</v>
      </c>
      <c r="Q589" s="56" t="str">
        <f t="shared" si="220"/>
        <v>Enter value</v>
      </c>
      <c r="R589" s="57" t="str">
        <f t="shared" si="231"/>
        <v>Enter value</v>
      </c>
      <c r="S589" s="58" t="str">
        <f t="shared" si="221"/>
        <v>Enter value</v>
      </c>
      <c r="T589" s="55" t="str">
        <f t="shared" si="235"/>
        <v>Enter value</v>
      </c>
      <c r="U589" s="56" t="str">
        <f t="shared" si="222"/>
        <v>Enter value</v>
      </c>
      <c r="V589" s="57" t="str">
        <f t="shared" si="223"/>
        <v>Enter value</v>
      </c>
      <c r="W589" s="55" t="str">
        <f t="shared" si="232"/>
        <v>Enter value</v>
      </c>
      <c r="X589" s="55" t="str">
        <f t="shared" si="232"/>
        <v>Enter value</v>
      </c>
      <c r="Y589" s="57" t="str">
        <f t="shared" si="232"/>
        <v>Enter value</v>
      </c>
      <c r="Z589" s="55" t="str">
        <f t="shared" si="232"/>
        <v>Enter value</v>
      </c>
      <c r="AA589" s="57" t="str">
        <f t="shared" si="224"/>
        <v>Enter value</v>
      </c>
      <c r="AB589" s="55" t="str">
        <f t="shared" si="225"/>
        <v>Enter value</v>
      </c>
      <c r="AC589" s="55" t="str">
        <f t="shared" si="226"/>
        <v>Enter value</v>
      </c>
      <c r="AD589" s="70" t="str">
        <f t="shared" si="233"/>
        <v>Do not enter value here</v>
      </c>
      <c r="AE589" s="70" t="str">
        <f>IF(OR(H589="Enter Value",H589="Leave Blank"),"Do not enter value here",IF(G589="1 - Low",VLOOKUP(B589,'Rent Limts'!$D$14:$L$20,8,FALSE),IF(G589="2 - High",VLOOKUP(B589,'Rent Limts'!$D$14:$I$20,6,FALSE),IF(D589="HCD",VLOOKUP(B589,'Rent Limts'!$D$2:$S$7,MATCH(H589,'Rent Limts'!$D$1:$S$1,0),0),VLOOKUP(B589,'Rent Limts'!$D$8:$S$13,MATCH(H589,'Rent Limts'!$D$1:$S$1,0),0)))))</f>
        <v>Do not enter value here</v>
      </c>
      <c r="AF589" s="71" t="str">
        <f t="shared" si="236"/>
        <v>Do not enter value here</v>
      </c>
      <c r="AG589" s="70" t="str">
        <f>IF(OR(H589="Enter Value",H589="Leave Blank"),"Do not enter value here",IF(G589="1 - Low",VLOOKUP(B589,'Income Limit'!$D$14:$L$20,8,FALSE),IF(G589="2 - High",VLOOKUP(B589,'Income Limit'!$D$14:$I$20,6,FALSE),IF(D589="HCD",VLOOKUP(B589,'Income Limit'!$D$2:$S$7,MATCH(H589,'Income Limit'!$D$1:$S$1,0),0),VLOOKUP(B589,'Income Limit'!$D$8:$S$13,MATCH(H589,'Income Limit'!$D$1:$S$1,0),0)))))</f>
        <v>Do not enter value here</v>
      </c>
      <c r="AH589" s="72" t="str">
        <f t="shared" si="234"/>
        <v>Do not enter value here</v>
      </c>
    </row>
    <row r="590" spans="1:34" ht="43.2">
      <c r="A590" s="65"/>
      <c r="B590" s="65"/>
      <c r="C590" s="65"/>
      <c r="D590" s="65"/>
      <c r="E590" s="55" t="s">
        <v>53</v>
      </c>
      <c r="F590" s="55" t="str">
        <f t="shared" si="227"/>
        <v>Enter value</v>
      </c>
      <c r="G590" s="55" t="str">
        <f t="shared" si="228"/>
        <v>Enter value</v>
      </c>
      <c r="H590" s="58" t="str">
        <f t="shared" si="229"/>
        <v>Enter value</v>
      </c>
      <c r="I590" s="55" t="str">
        <f t="shared" si="228"/>
        <v>Enter value</v>
      </c>
      <c r="J590" s="56" t="str">
        <f t="shared" si="214"/>
        <v>Enter value</v>
      </c>
      <c r="K590" s="56" t="str">
        <f t="shared" si="215"/>
        <v>Enter value</v>
      </c>
      <c r="L590" s="57" t="str">
        <f t="shared" si="216"/>
        <v>Enter value</v>
      </c>
      <c r="M590" s="57" t="str">
        <f t="shared" si="217"/>
        <v>Enter value</v>
      </c>
      <c r="N590" s="55" t="str">
        <f t="shared" si="218"/>
        <v>Enter value</v>
      </c>
      <c r="O590" s="55" t="str">
        <f t="shared" si="219"/>
        <v>Enter value</v>
      </c>
      <c r="P590" s="55" t="str">
        <f t="shared" si="230"/>
        <v>Enter value</v>
      </c>
      <c r="Q590" s="56" t="str">
        <f t="shared" si="220"/>
        <v>Enter value</v>
      </c>
      <c r="R590" s="57" t="str">
        <f t="shared" si="231"/>
        <v>Enter value</v>
      </c>
      <c r="S590" s="58" t="str">
        <f t="shared" si="221"/>
        <v>Enter value</v>
      </c>
      <c r="T590" s="55" t="str">
        <f t="shared" si="235"/>
        <v>Enter value</v>
      </c>
      <c r="U590" s="56" t="str">
        <f t="shared" si="222"/>
        <v>Enter value</v>
      </c>
      <c r="V590" s="57" t="str">
        <f t="shared" si="223"/>
        <v>Enter value</v>
      </c>
      <c r="W590" s="55" t="str">
        <f t="shared" si="232"/>
        <v>Enter value</v>
      </c>
      <c r="X590" s="55" t="str">
        <f t="shared" si="232"/>
        <v>Enter value</v>
      </c>
      <c r="Y590" s="57" t="str">
        <f t="shared" si="232"/>
        <v>Enter value</v>
      </c>
      <c r="Z590" s="55" t="str">
        <f t="shared" si="232"/>
        <v>Enter value</v>
      </c>
      <c r="AA590" s="57" t="str">
        <f t="shared" si="224"/>
        <v>Enter value</v>
      </c>
      <c r="AB590" s="55" t="str">
        <f t="shared" si="225"/>
        <v>Enter value</v>
      </c>
      <c r="AC590" s="55" t="str">
        <f t="shared" si="226"/>
        <v>Enter value</v>
      </c>
      <c r="AD590" s="70" t="str">
        <f t="shared" si="233"/>
        <v>Do not enter value here</v>
      </c>
      <c r="AE590" s="70" t="str">
        <f>IF(OR(H590="Enter Value",H590="Leave Blank"),"Do not enter value here",IF(G590="1 - Low",VLOOKUP(B590,'Rent Limts'!$D$14:$L$20,8,FALSE),IF(G590="2 - High",VLOOKUP(B590,'Rent Limts'!$D$14:$I$20,6,FALSE),IF(D590="HCD",VLOOKUP(B590,'Rent Limts'!$D$2:$S$7,MATCH(H590,'Rent Limts'!$D$1:$S$1,0),0),VLOOKUP(B590,'Rent Limts'!$D$8:$S$13,MATCH(H590,'Rent Limts'!$D$1:$S$1,0),0)))))</f>
        <v>Do not enter value here</v>
      </c>
      <c r="AF590" s="71" t="str">
        <f t="shared" si="236"/>
        <v>Do not enter value here</v>
      </c>
      <c r="AG590" s="70" t="str">
        <f>IF(OR(H590="Enter Value",H590="Leave Blank"),"Do not enter value here",IF(G590="1 - Low",VLOOKUP(B590,'Income Limit'!$D$14:$L$20,8,FALSE),IF(G590="2 - High",VLOOKUP(B590,'Income Limit'!$D$14:$I$20,6,FALSE),IF(D590="HCD",VLOOKUP(B590,'Income Limit'!$D$2:$S$7,MATCH(H590,'Income Limit'!$D$1:$S$1,0),0),VLOOKUP(B590,'Income Limit'!$D$8:$S$13,MATCH(H590,'Income Limit'!$D$1:$S$1,0),0)))))</f>
        <v>Do not enter value here</v>
      </c>
      <c r="AH590" s="72" t="str">
        <f t="shared" si="234"/>
        <v>Do not enter value here</v>
      </c>
    </row>
    <row r="591" spans="1:34" ht="43.2">
      <c r="A591" s="65"/>
      <c r="B591" s="65"/>
      <c r="C591" s="65"/>
      <c r="D591" s="65"/>
      <c r="E591" s="55" t="s">
        <v>53</v>
      </c>
      <c r="F591" s="55" t="str">
        <f t="shared" si="227"/>
        <v>Enter value</v>
      </c>
      <c r="G591" s="55" t="str">
        <f t="shared" si="228"/>
        <v>Enter value</v>
      </c>
      <c r="H591" s="58" t="str">
        <f t="shared" si="229"/>
        <v>Enter value</v>
      </c>
      <c r="I591" s="55" t="str">
        <f t="shared" si="228"/>
        <v>Enter value</v>
      </c>
      <c r="J591" s="56" t="str">
        <f t="shared" si="214"/>
        <v>Enter value</v>
      </c>
      <c r="K591" s="56" t="str">
        <f t="shared" si="215"/>
        <v>Enter value</v>
      </c>
      <c r="L591" s="57" t="str">
        <f t="shared" si="216"/>
        <v>Enter value</v>
      </c>
      <c r="M591" s="57" t="str">
        <f t="shared" si="217"/>
        <v>Enter value</v>
      </c>
      <c r="N591" s="55" t="str">
        <f t="shared" si="218"/>
        <v>Enter value</v>
      </c>
      <c r="O591" s="55" t="str">
        <f t="shared" si="219"/>
        <v>Enter value</v>
      </c>
      <c r="P591" s="55" t="str">
        <f t="shared" si="230"/>
        <v>Enter value</v>
      </c>
      <c r="Q591" s="56" t="str">
        <f t="shared" si="220"/>
        <v>Enter value</v>
      </c>
      <c r="R591" s="57" t="str">
        <f t="shared" si="231"/>
        <v>Enter value</v>
      </c>
      <c r="S591" s="58" t="str">
        <f t="shared" si="221"/>
        <v>Enter value</v>
      </c>
      <c r="T591" s="55" t="str">
        <f t="shared" si="235"/>
        <v>Enter value</v>
      </c>
      <c r="U591" s="56" t="str">
        <f t="shared" si="222"/>
        <v>Enter value</v>
      </c>
      <c r="V591" s="57" t="str">
        <f t="shared" si="223"/>
        <v>Enter value</v>
      </c>
      <c r="W591" s="55" t="str">
        <f t="shared" si="232"/>
        <v>Enter value</v>
      </c>
      <c r="X591" s="55" t="str">
        <f t="shared" si="232"/>
        <v>Enter value</v>
      </c>
      <c r="Y591" s="57" t="str">
        <f t="shared" si="232"/>
        <v>Enter value</v>
      </c>
      <c r="Z591" s="55" t="str">
        <f t="shared" si="232"/>
        <v>Enter value</v>
      </c>
      <c r="AA591" s="57" t="str">
        <f t="shared" si="224"/>
        <v>Enter value</v>
      </c>
      <c r="AB591" s="55" t="str">
        <f t="shared" si="225"/>
        <v>Enter value</v>
      </c>
      <c r="AC591" s="55" t="str">
        <f t="shared" si="226"/>
        <v>Enter value</v>
      </c>
      <c r="AD591" s="70" t="str">
        <f t="shared" si="233"/>
        <v>Do not enter value here</v>
      </c>
      <c r="AE591" s="70" t="str">
        <f>IF(OR(H591="Enter Value",H591="Leave Blank"),"Do not enter value here",IF(G591="1 - Low",VLOOKUP(B591,'Rent Limts'!$D$14:$L$20,8,FALSE),IF(G591="2 - High",VLOOKUP(B591,'Rent Limts'!$D$14:$I$20,6,FALSE),IF(D591="HCD",VLOOKUP(B591,'Rent Limts'!$D$2:$S$7,MATCH(H591,'Rent Limts'!$D$1:$S$1,0),0),VLOOKUP(B591,'Rent Limts'!$D$8:$S$13,MATCH(H591,'Rent Limts'!$D$1:$S$1,0),0)))))</f>
        <v>Do not enter value here</v>
      </c>
      <c r="AF591" s="71" t="str">
        <f t="shared" si="236"/>
        <v>Do not enter value here</v>
      </c>
      <c r="AG591" s="70" t="str">
        <f>IF(OR(H591="Enter Value",H591="Leave Blank"),"Do not enter value here",IF(G591="1 - Low",VLOOKUP(B591,'Income Limit'!$D$14:$L$20,8,FALSE),IF(G591="2 - High",VLOOKUP(B591,'Income Limit'!$D$14:$I$20,6,FALSE),IF(D591="HCD",VLOOKUP(B591,'Income Limit'!$D$2:$S$7,MATCH(H591,'Income Limit'!$D$1:$S$1,0),0),VLOOKUP(B591,'Income Limit'!$D$8:$S$13,MATCH(H591,'Income Limit'!$D$1:$S$1,0),0)))))</f>
        <v>Do not enter value here</v>
      </c>
      <c r="AH591" s="72" t="str">
        <f t="shared" si="234"/>
        <v>Do not enter value here</v>
      </c>
    </row>
    <row r="592" spans="1:34" ht="43.2">
      <c r="A592" s="65"/>
      <c r="B592" s="65"/>
      <c r="C592" s="65"/>
      <c r="D592" s="65"/>
      <c r="E592" s="55" t="s">
        <v>53</v>
      </c>
      <c r="F592" s="55" t="str">
        <f t="shared" si="227"/>
        <v>Enter value</v>
      </c>
      <c r="G592" s="55" t="str">
        <f t="shared" si="228"/>
        <v>Enter value</v>
      </c>
      <c r="H592" s="58" t="str">
        <f t="shared" si="229"/>
        <v>Enter value</v>
      </c>
      <c r="I592" s="55" t="str">
        <f t="shared" si="228"/>
        <v>Enter value</v>
      </c>
      <c r="J592" s="56" t="str">
        <f t="shared" si="214"/>
        <v>Enter value</v>
      </c>
      <c r="K592" s="56" t="str">
        <f t="shared" si="215"/>
        <v>Enter value</v>
      </c>
      <c r="L592" s="57" t="str">
        <f t="shared" si="216"/>
        <v>Enter value</v>
      </c>
      <c r="M592" s="57" t="str">
        <f t="shared" si="217"/>
        <v>Enter value</v>
      </c>
      <c r="N592" s="55" t="str">
        <f t="shared" si="218"/>
        <v>Enter value</v>
      </c>
      <c r="O592" s="55" t="str">
        <f t="shared" si="219"/>
        <v>Enter value</v>
      </c>
      <c r="P592" s="55" t="str">
        <f t="shared" si="230"/>
        <v>Enter value</v>
      </c>
      <c r="Q592" s="56" t="str">
        <f t="shared" si="220"/>
        <v>Enter value</v>
      </c>
      <c r="R592" s="57" t="str">
        <f t="shared" si="231"/>
        <v>Enter value</v>
      </c>
      <c r="S592" s="58" t="str">
        <f t="shared" si="221"/>
        <v>Enter value</v>
      </c>
      <c r="T592" s="55" t="str">
        <f t="shared" si="235"/>
        <v>Enter value</v>
      </c>
      <c r="U592" s="56" t="str">
        <f t="shared" si="222"/>
        <v>Enter value</v>
      </c>
      <c r="V592" s="57" t="str">
        <f t="shared" si="223"/>
        <v>Enter value</v>
      </c>
      <c r="W592" s="55" t="str">
        <f t="shared" si="232"/>
        <v>Enter value</v>
      </c>
      <c r="X592" s="55" t="str">
        <f t="shared" si="232"/>
        <v>Enter value</v>
      </c>
      <c r="Y592" s="57" t="str">
        <f t="shared" si="232"/>
        <v>Enter value</v>
      </c>
      <c r="Z592" s="55" t="str">
        <f t="shared" si="232"/>
        <v>Enter value</v>
      </c>
      <c r="AA592" s="57" t="str">
        <f t="shared" si="224"/>
        <v>Enter value</v>
      </c>
      <c r="AB592" s="55" t="str">
        <f t="shared" si="225"/>
        <v>Enter value</v>
      </c>
      <c r="AC592" s="55" t="str">
        <f t="shared" si="226"/>
        <v>Enter value</v>
      </c>
      <c r="AD592" s="70" t="str">
        <f t="shared" si="233"/>
        <v>Do not enter value here</v>
      </c>
      <c r="AE592" s="70" t="str">
        <f>IF(OR(H592="Enter Value",H592="Leave Blank"),"Do not enter value here",IF(G592="1 - Low",VLOOKUP(B592,'Rent Limts'!$D$14:$L$20,8,FALSE),IF(G592="2 - High",VLOOKUP(B592,'Rent Limts'!$D$14:$I$20,6,FALSE),IF(D592="HCD",VLOOKUP(B592,'Rent Limts'!$D$2:$S$7,MATCH(H592,'Rent Limts'!$D$1:$S$1,0),0),VLOOKUP(B592,'Rent Limts'!$D$8:$S$13,MATCH(H592,'Rent Limts'!$D$1:$S$1,0),0)))))</f>
        <v>Do not enter value here</v>
      </c>
      <c r="AF592" s="71" t="str">
        <f t="shared" si="236"/>
        <v>Do not enter value here</v>
      </c>
      <c r="AG592" s="70" t="str">
        <f>IF(OR(H592="Enter Value",H592="Leave Blank"),"Do not enter value here",IF(G592="1 - Low",VLOOKUP(B592,'Income Limit'!$D$14:$L$20,8,FALSE),IF(G592="2 - High",VLOOKUP(B592,'Income Limit'!$D$14:$I$20,6,FALSE),IF(D592="HCD",VLOOKUP(B592,'Income Limit'!$D$2:$S$7,MATCH(H592,'Income Limit'!$D$1:$S$1,0),0),VLOOKUP(B592,'Income Limit'!$D$8:$S$13,MATCH(H592,'Income Limit'!$D$1:$S$1,0),0)))))</f>
        <v>Do not enter value here</v>
      </c>
      <c r="AH592" s="72" t="str">
        <f t="shared" si="234"/>
        <v>Do not enter value here</v>
      </c>
    </row>
    <row r="593" spans="1:34" ht="43.2">
      <c r="A593" s="65"/>
      <c r="B593" s="65"/>
      <c r="C593" s="65"/>
      <c r="D593" s="65"/>
      <c r="E593" s="55" t="s">
        <v>53</v>
      </c>
      <c r="F593" s="55" t="str">
        <f t="shared" si="227"/>
        <v>Enter value</v>
      </c>
      <c r="G593" s="55" t="str">
        <f t="shared" si="228"/>
        <v>Enter value</v>
      </c>
      <c r="H593" s="58" t="str">
        <f t="shared" si="229"/>
        <v>Enter value</v>
      </c>
      <c r="I593" s="55" t="str">
        <f t="shared" si="228"/>
        <v>Enter value</v>
      </c>
      <c r="J593" s="56" t="str">
        <f t="shared" si="214"/>
        <v>Enter value</v>
      </c>
      <c r="K593" s="56" t="str">
        <f t="shared" si="215"/>
        <v>Enter value</v>
      </c>
      <c r="L593" s="57" t="str">
        <f t="shared" si="216"/>
        <v>Enter value</v>
      </c>
      <c r="M593" s="57" t="str">
        <f t="shared" si="217"/>
        <v>Enter value</v>
      </c>
      <c r="N593" s="55" t="str">
        <f t="shared" si="218"/>
        <v>Enter value</v>
      </c>
      <c r="O593" s="55" t="str">
        <f t="shared" si="219"/>
        <v>Enter value</v>
      </c>
      <c r="P593" s="55" t="str">
        <f t="shared" si="230"/>
        <v>Enter value</v>
      </c>
      <c r="Q593" s="56" t="str">
        <f t="shared" si="220"/>
        <v>Enter value</v>
      </c>
      <c r="R593" s="57" t="str">
        <f t="shared" si="231"/>
        <v>Enter value</v>
      </c>
      <c r="S593" s="58" t="str">
        <f t="shared" si="221"/>
        <v>Enter value</v>
      </c>
      <c r="T593" s="55" t="str">
        <f t="shared" si="235"/>
        <v>Enter value</v>
      </c>
      <c r="U593" s="56" t="str">
        <f t="shared" si="222"/>
        <v>Enter value</v>
      </c>
      <c r="V593" s="57" t="str">
        <f t="shared" si="223"/>
        <v>Enter value</v>
      </c>
      <c r="W593" s="55" t="str">
        <f t="shared" si="232"/>
        <v>Enter value</v>
      </c>
      <c r="X593" s="55" t="str">
        <f t="shared" si="232"/>
        <v>Enter value</v>
      </c>
      <c r="Y593" s="57" t="str">
        <f t="shared" si="232"/>
        <v>Enter value</v>
      </c>
      <c r="Z593" s="55" t="str">
        <f t="shared" si="232"/>
        <v>Enter value</v>
      </c>
      <c r="AA593" s="57" t="str">
        <f t="shared" si="224"/>
        <v>Enter value</v>
      </c>
      <c r="AB593" s="55" t="str">
        <f t="shared" si="225"/>
        <v>Enter value</v>
      </c>
      <c r="AC593" s="55" t="str">
        <f t="shared" si="226"/>
        <v>Enter value</v>
      </c>
      <c r="AD593" s="70" t="str">
        <f t="shared" si="233"/>
        <v>Do not enter value here</v>
      </c>
      <c r="AE593" s="70" t="str">
        <f>IF(OR(H593="Enter Value",H593="Leave Blank"),"Do not enter value here",IF(G593="1 - Low",VLOOKUP(B593,'Rent Limts'!$D$14:$L$20,8,FALSE),IF(G593="2 - High",VLOOKUP(B593,'Rent Limts'!$D$14:$I$20,6,FALSE),IF(D593="HCD",VLOOKUP(B593,'Rent Limts'!$D$2:$S$7,MATCH(H593,'Rent Limts'!$D$1:$S$1,0),0),VLOOKUP(B593,'Rent Limts'!$D$8:$S$13,MATCH(H593,'Rent Limts'!$D$1:$S$1,0),0)))))</f>
        <v>Do not enter value here</v>
      </c>
      <c r="AF593" s="71" t="str">
        <f t="shared" si="236"/>
        <v>Do not enter value here</v>
      </c>
      <c r="AG593" s="70" t="str">
        <f>IF(OR(H593="Enter Value",H593="Leave Blank"),"Do not enter value here",IF(G593="1 - Low",VLOOKUP(B593,'Income Limit'!$D$14:$L$20,8,FALSE),IF(G593="2 - High",VLOOKUP(B593,'Income Limit'!$D$14:$I$20,6,FALSE),IF(D593="HCD",VLOOKUP(B593,'Income Limit'!$D$2:$S$7,MATCH(H593,'Income Limit'!$D$1:$S$1,0),0),VLOOKUP(B593,'Income Limit'!$D$8:$S$13,MATCH(H593,'Income Limit'!$D$1:$S$1,0),0)))))</f>
        <v>Do not enter value here</v>
      </c>
      <c r="AH593" s="72" t="str">
        <f t="shared" si="234"/>
        <v>Do not enter value here</v>
      </c>
    </row>
    <row r="594" spans="1:34" ht="43.2">
      <c r="A594" s="65"/>
      <c r="B594" s="65"/>
      <c r="C594" s="65"/>
      <c r="D594" s="65"/>
      <c r="E594" s="55" t="s">
        <v>53</v>
      </c>
      <c r="F594" s="55" t="str">
        <f t="shared" si="227"/>
        <v>Enter value</v>
      </c>
      <c r="G594" s="55" t="str">
        <f t="shared" si="228"/>
        <v>Enter value</v>
      </c>
      <c r="H594" s="58" t="str">
        <f t="shared" si="229"/>
        <v>Enter value</v>
      </c>
      <c r="I594" s="55" t="str">
        <f t="shared" si="228"/>
        <v>Enter value</v>
      </c>
      <c r="J594" s="56" t="str">
        <f t="shared" si="214"/>
        <v>Enter value</v>
      </c>
      <c r="K594" s="56" t="str">
        <f t="shared" si="215"/>
        <v>Enter value</v>
      </c>
      <c r="L594" s="57" t="str">
        <f t="shared" si="216"/>
        <v>Enter value</v>
      </c>
      <c r="M594" s="57" t="str">
        <f t="shared" si="217"/>
        <v>Enter value</v>
      </c>
      <c r="N594" s="55" t="str">
        <f t="shared" si="218"/>
        <v>Enter value</v>
      </c>
      <c r="O594" s="55" t="str">
        <f t="shared" si="219"/>
        <v>Enter value</v>
      </c>
      <c r="P594" s="55" t="str">
        <f t="shared" si="230"/>
        <v>Enter value</v>
      </c>
      <c r="Q594" s="56" t="str">
        <f t="shared" si="220"/>
        <v>Enter value</v>
      </c>
      <c r="R594" s="57" t="str">
        <f t="shared" si="231"/>
        <v>Enter value</v>
      </c>
      <c r="S594" s="58" t="str">
        <f t="shared" si="221"/>
        <v>Enter value</v>
      </c>
      <c r="T594" s="55" t="str">
        <f t="shared" si="235"/>
        <v>Enter value</v>
      </c>
      <c r="U594" s="56" t="str">
        <f t="shared" si="222"/>
        <v>Enter value</v>
      </c>
      <c r="V594" s="57" t="str">
        <f t="shared" si="223"/>
        <v>Enter value</v>
      </c>
      <c r="W594" s="55" t="str">
        <f t="shared" si="232"/>
        <v>Enter value</v>
      </c>
      <c r="X594" s="55" t="str">
        <f t="shared" si="232"/>
        <v>Enter value</v>
      </c>
      <c r="Y594" s="57" t="str">
        <f t="shared" si="232"/>
        <v>Enter value</v>
      </c>
      <c r="Z594" s="55" t="str">
        <f t="shared" si="232"/>
        <v>Enter value</v>
      </c>
      <c r="AA594" s="57" t="str">
        <f t="shared" si="224"/>
        <v>Enter value</v>
      </c>
      <c r="AB594" s="55" t="str">
        <f t="shared" si="225"/>
        <v>Enter value</v>
      </c>
      <c r="AC594" s="55" t="str">
        <f t="shared" si="226"/>
        <v>Enter value</v>
      </c>
      <c r="AD594" s="70" t="str">
        <f t="shared" si="233"/>
        <v>Do not enter value here</v>
      </c>
      <c r="AE594" s="70" t="str">
        <f>IF(OR(H594="Enter Value",H594="Leave Blank"),"Do not enter value here",IF(G594="1 - Low",VLOOKUP(B594,'Rent Limts'!$D$14:$L$20,8,FALSE),IF(G594="2 - High",VLOOKUP(B594,'Rent Limts'!$D$14:$I$20,6,FALSE),IF(D594="HCD",VLOOKUP(B594,'Rent Limts'!$D$2:$S$7,MATCH(H594,'Rent Limts'!$D$1:$S$1,0),0),VLOOKUP(B594,'Rent Limts'!$D$8:$S$13,MATCH(H594,'Rent Limts'!$D$1:$S$1,0),0)))))</f>
        <v>Do not enter value here</v>
      </c>
      <c r="AF594" s="71" t="str">
        <f t="shared" si="236"/>
        <v>Do not enter value here</v>
      </c>
      <c r="AG594" s="70" t="str">
        <f>IF(OR(H594="Enter Value",H594="Leave Blank"),"Do not enter value here",IF(G594="1 - Low",VLOOKUP(B594,'Income Limit'!$D$14:$L$20,8,FALSE),IF(G594="2 - High",VLOOKUP(B594,'Income Limit'!$D$14:$I$20,6,FALSE),IF(D594="HCD",VLOOKUP(B594,'Income Limit'!$D$2:$S$7,MATCH(H594,'Income Limit'!$D$1:$S$1,0),0),VLOOKUP(B594,'Income Limit'!$D$8:$S$13,MATCH(H594,'Income Limit'!$D$1:$S$1,0),0)))))</f>
        <v>Do not enter value here</v>
      </c>
      <c r="AH594" s="72" t="str">
        <f t="shared" si="234"/>
        <v>Do not enter value here</v>
      </c>
    </row>
    <row r="595" spans="1:34" ht="43.2">
      <c r="A595" s="65"/>
      <c r="B595" s="65"/>
      <c r="C595" s="65"/>
      <c r="D595" s="65"/>
      <c r="E595" s="55" t="s">
        <v>53</v>
      </c>
      <c r="F595" s="55" t="str">
        <f t="shared" si="227"/>
        <v>Enter value</v>
      </c>
      <c r="G595" s="55" t="str">
        <f t="shared" si="228"/>
        <v>Enter value</v>
      </c>
      <c r="H595" s="58" t="str">
        <f t="shared" si="229"/>
        <v>Enter value</v>
      </c>
      <c r="I595" s="55" t="str">
        <f t="shared" si="228"/>
        <v>Enter value</v>
      </c>
      <c r="J595" s="56" t="str">
        <f t="shared" si="214"/>
        <v>Enter value</v>
      </c>
      <c r="K595" s="56" t="str">
        <f t="shared" si="215"/>
        <v>Enter value</v>
      </c>
      <c r="L595" s="57" t="str">
        <f t="shared" si="216"/>
        <v>Enter value</v>
      </c>
      <c r="M595" s="57" t="str">
        <f t="shared" si="217"/>
        <v>Enter value</v>
      </c>
      <c r="N595" s="55" t="str">
        <f t="shared" si="218"/>
        <v>Enter value</v>
      </c>
      <c r="O595" s="55" t="str">
        <f t="shared" si="219"/>
        <v>Enter value</v>
      </c>
      <c r="P595" s="55" t="str">
        <f t="shared" si="230"/>
        <v>Enter value</v>
      </c>
      <c r="Q595" s="56" t="str">
        <f t="shared" si="220"/>
        <v>Enter value</v>
      </c>
      <c r="R595" s="57" t="str">
        <f t="shared" si="231"/>
        <v>Enter value</v>
      </c>
      <c r="S595" s="58" t="str">
        <f t="shared" si="221"/>
        <v>Enter value</v>
      </c>
      <c r="T595" s="55" t="str">
        <f t="shared" si="235"/>
        <v>Enter value</v>
      </c>
      <c r="U595" s="56" t="str">
        <f t="shared" si="222"/>
        <v>Enter value</v>
      </c>
      <c r="V595" s="57" t="str">
        <f t="shared" si="223"/>
        <v>Enter value</v>
      </c>
      <c r="W595" s="55" t="str">
        <f t="shared" si="232"/>
        <v>Enter value</v>
      </c>
      <c r="X595" s="55" t="str">
        <f t="shared" si="232"/>
        <v>Enter value</v>
      </c>
      <c r="Y595" s="57" t="str">
        <f t="shared" si="232"/>
        <v>Enter value</v>
      </c>
      <c r="Z595" s="55" t="str">
        <f t="shared" si="232"/>
        <v>Enter value</v>
      </c>
      <c r="AA595" s="57" t="str">
        <f t="shared" si="224"/>
        <v>Enter value</v>
      </c>
      <c r="AB595" s="55" t="str">
        <f t="shared" si="225"/>
        <v>Enter value</v>
      </c>
      <c r="AC595" s="55" t="str">
        <f t="shared" si="226"/>
        <v>Enter value</v>
      </c>
      <c r="AD595" s="70" t="str">
        <f t="shared" si="233"/>
        <v>Do not enter value here</v>
      </c>
      <c r="AE595" s="70" t="str">
        <f>IF(OR(H595="Enter Value",H595="Leave Blank"),"Do not enter value here",IF(G595="1 - Low",VLOOKUP(B595,'Rent Limts'!$D$14:$L$20,8,FALSE),IF(G595="2 - High",VLOOKUP(B595,'Rent Limts'!$D$14:$I$20,6,FALSE),IF(D595="HCD",VLOOKUP(B595,'Rent Limts'!$D$2:$S$7,MATCH(H595,'Rent Limts'!$D$1:$S$1,0),0),VLOOKUP(B595,'Rent Limts'!$D$8:$S$13,MATCH(H595,'Rent Limts'!$D$1:$S$1,0),0)))))</f>
        <v>Do not enter value here</v>
      </c>
      <c r="AF595" s="71" t="str">
        <f t="shared" si="236"/>
        <v>Do not enter value here</v>
      </c>
      <c r="AG595" s="70" t="str">
        <f>IF(OR(H595="Enter Value",H595="Leave Blank"),"Do not enter value here",IF(G595="1 - Low",VLOOKUP(B595,'Income Limit'!$D$14:$L$20,8,FALSE),IF(G595="2 - High",VLOOKUP(B595,'Income Limit'!$D$14:$I$20,6,FALSE),IF(D595="HCD",VLOOKUP(B595,'Income Limit'!$D$2:$S$7,MATCH(H595,'Income Limit'!$D$1:$S$1,0),0),VLOOKUP(B595,'Income Limit'!$D$8:$S$13,MATCH(H595,'Income Limit'!$D$1:$S$1,0),0)))))</f>
        <v>Do not enter value here</v>
      </c>
      <c r="AH595" s="72" t="str">
        <f t="shared" si="234"/>
        <v>Do not enter value here</v>
      </c>
    </row>
    <row r="596" spans="1:34" ht="43.2">
      <c r="A596" s="65"/>
      <c r="B596" s="65"/>
      <c r="C596" s="65"/>
      <c r="D596" s="65"/>
      <c r="E596" s="55" t="s">
        <v>53</v>
      </c>
      <c r="F596" s="55" t="str">
        <f t="shared" si="227"/>
        <v>Enter value</v>
      </c>
      <c r="G596" s="55" t="str">
        <f t="shared" si="228"/>
        <v>Enter value</v>
      </c>
      <c r="H596" s="58" t="str">
        <f t="shared" si="229"/>
        <v>Enter value</v>
      </c>
      <c r="I596" s="55" t="str">
        <f t="shared" si="228"/>
        <v>Enter value</v>
      </c>
      <c r="J596" s="56" t="str">
        <f t="shared" si="214"/>
        <v>Enter value</v>
      </c>
      <c r="K596" s="56" t="str">
        <f t="shared" si="215"/>
        <v>Enter value</v>
      </c>
      <c r="L596" s="57" t="str">
        <f t="shared" si="216"/>
        <v>Enter value</v>
      </c>
      <c r="M596" s="57" t="str">
        <f t="shared" si="217"/>
        <v>Enter value</v>
      </c>
      <c r="N596" s="55" t="str">
        <f t="shared" si="218"/>
        <v>Enter value</v>
      </c>
      <c r="O596" s="55" t="str">
        <f t="shared" si="219"/>
        <v>Enter value</v>
      </c>
      <c r="P596" s="55" t="str">
        <f t="shared" si="230"/>
        <v>Enter value</v>
      </c>
      <c r="Q596" s="56" t="str">
        <f t="shared" si="220"/>
        <v>Enter value</v>
      </c>
      <c r="R596" s="57" t="str">
        <f t="shared" si="231"/>
        <v>Enter value</v>
      </c>
      <c r="S596" s="58" t="str">
        <f t="shared" si="221"/>
        <v>Enter value</v>
      </c>
      <c r="T596" s="55" t="str">
        <f t="shared" si="235"/>
        <v>Enter value</v>
      </c>
      <c r="U596" s="56" t="str">
        <f t="shared" si="222"/>
        <v>Enter value</v>
      </c>
      <c r="V596" s="57" t="str">
        <f t="shared" si="223"/>
        <v>Enter value</v>
      </c>
      <c r="W596" s="55" t="str">
        <f t="shared" si="232"/>
        <v>Enter value</v>
      </c>
      <c r="X596" s="55" t="str">
        <f t="shared" si="232"/>
        <v>Enter value</v>
      </c>
      <c r="Y596" s="57" t="str">
        <f t="shared" si="232"/>
        <v>Enter value</v>
      </c>
      <c r="Z596" s="55" t="str">
        <f t="shared" si="232"/>
        <v>Enter value</v>
      </c>
      <c r="AA596" s="57" t="str">
        <f t="shared" si="224"/>
        <v>Enter value</v>
      </c>
      <c r="AB596" s="55" t="str">
        <f t="shared" si="225"/>
        <v>Enter value</v>
      </c>
      <c r="AC596" s="55" t="str">
        <f t="shared" si="226"/>
        <v>Enter value</v>
      </c>
      <c r="AD596" s="70" t="str">
        <f t="shared" si="233"/>
        <v>Do not enter value here</v>
      </c>
      <c r="AE596" s="70" t="str">
        <f>IF(OR(H596="Enter Value",H596="Leave Blank"),"Do not enter value here",IF(G596="1 - Low",VLOOKUP(B596,'Rent Limts'!$D$14:$L$20,8,FALSE),IF(G596="2 - High",VLOOKUP(B596,'Rent Limts'!$D$14:$I$20,6,FALSE),IF(D596="HCD",VLOOKUP(B596,'Rent Limts'!$D$2:$S$7,MATCH(H596,'Rent Limts'!$D$1:$S$1,0),0),VLOOKUP(B596,'Rent Limts'!$D$8:$S$13,MATCH(H596,'Rent Limts'!$D$1:$S$1,0),0)))))</f>
        <v>Do not enter value here</v>
      </c>
      <c r="AF596" s="71" t="str">
        <f t="shared" si="236"/>
        <v>Do not enter value here</v>
      </c>
      <c r="AG596" s="70" t="str">
        <f>IF(OR(H596="Enter Value",H596="Leave Blank"),"Do not enter value here",IF(G596="1 - Low",VLOOKUP(B596,'Income Limit'!$D$14:$L$20,8,FALSE),IF(G596="2 - High",VLOOKUP(B596,'Income Limit'!$D$14:$I$20,6,FALSE),IF(D596="HCD",VLOOKUP(B596,'Income Limit'!$D$2:$S$7,MATCH(H596,'Income Limit'!$D$1:$S$1,0),0),VLOOKUP(B596,'Income Limit'!$D$8:$S$13,MATCH(H596,'Income Limit'!$D$1:$S$1,0),0)))))</f>
        <v>Do not enter value here</v>
      </c>
      <c r="AH596" s="72" t="str">
        <f t="shared" si="234"/>
        <v>Do not enter value here</v>
      </c>
    </row>
    <row r="597" spans="1:34" ht="43.2">
      <c r="A597" s="65"/>
      <c r="B597" s="65"/>
      <c r="C597" s="65"/>
      <c r="D597" s="65"/>
      <c r="E597" s="55" t="s">
        <v>53</v>
      </c>
      <c r="F597" s="55" t="str">
        <f t="shared" si="227"/>
        <v>Enter value</v>
      </c>
      <c r="G597" s="55" t="str">
        <f t="shared" si="228"/>
        <v>Enter value</v>
      </c>
      <c r="H597" s="58" t="str">
        <f t="shared" si="229"/>
        <v>Enter value</v>
      </c>
      <c r="I597" s="55" t="str">
        <f t="shared" si="228"/>
        <v>Enter value</v>
      </c>
      <c r="J597" s="56" t="str">
        <f t="shared" si="214"/>
        <v>Enter value</v>
      </c>
      <c r="K597" s="56" t="str">
        <f t="shared" si="215"/>
        <v>Enter value</v>
      </c>
      <c r="L597" s="57" t="str">
        <f t="shared" si="216"/>
        <v>Enter value</v>
      </c>
      <c r="M597" s="57" t="str">
        <f t="shared" si="217"/>
        <v>Enter value</v>
      </c>
      <c r="N597" s="55" t="str">
        <f t="shared" si="218"/>
        <v>Enter value</v>
      </c>
      <c r="O597" s="55" t="str">
        <f t="shared" si="219"/>
        <v>Enter value</v>
      </c>
      <c r="P597" s="55" t="str">
        <f t="shared" si="230"/>
        <v>Enter value</v>
      </c>
      <c r="Q597" s="56" t="str">
        <f t="shared" si="220"/>
        <v>Enter value</v>
      </c>
      <c r="R597" s="57" t="str">
        <f t="shared" si="231"/>
        <v>Enter value</v>
      </c>
      <c r="S597" s="58" t="str">
        <f t="shared" si="221"/>
        <v>Enter value</v>
      </c>
      <c r="T597" s="55" t="str">
        <f t="shared" si="235"/>
        <v>Enter value</v>
      </c>
      <c r="U597" s="56" t="str">
        <f t="shared" si="222"/>
        <v>Enter value</v>
      </c>
      <c r="V597" s="57" t="str">
        <f t="shared" si="223"/>
        <v>Enter value</v>
      </c>
      <c r="W597" s="55" t="str">
        <f t="shared" si="232"/>
        <v>Enter value</v>
      </c>
      <c r="X597" s="55" t="str">
        <f t="shared" si="232"/>
        <v>Enter value</v>
      </c>
      <c r="Y597" s="57" t="str">
        <f t="shared" si="232"/>
        <v>Enter value</v>
      </c>
      <c r="Z597" s="55" t="str">
        <f t="shared" si="232"/>
        <v>Enter value</v>
      </c>
      <c r="AA597" s="57" t="str">
        <f t="shared" si="224"/>
        <v>Enter value</v>
      </c>
      <c r="AB597" s="55" t="str">
        <f t="shared" si="225"/>
        <v>Enter value</v>
      </c>
      <c r="AC597" s="55" t="str">
        <f t="shared" si="226"/>
        <v>Enter value</v>
      </c>
      <c r="AD597" s="70" t="str">
        <f t="shared" si="233"/>
        <v>Do not enter value here</v>
      </c>
      <c r="AE597" s="70" t="str">
        <f>IF(OR(H597="Enter Value",H597="Leave Blank"),"Do not enter value here",IF(G597="1 - Low",VLOOKUP(B597,'Rent Limts'!$D$14:$L$20,8,FALSE),IF(G597="2 - High",VLOOKUP(B597,'Rent Limts'!$D$14:$I$20,6,FALSE),IF(D597="HCD",VLOOKUP(B597,'Rent Limts'!$D$2:$S$7,MATCH(H597,'Rent Limts'!$D$1:$S$1,0),0),VLOOKUP(B597,'Rent Limts'!$D$8:$S$13,MATCH(H597,'Rent Limts'!$D$1:$S$1,0),0)))))</f>
        <v>Do not enter value here</v>
      </c>
      <c r="AF597" s="71" t="str">
        <f t="shared" si="236"/>
        <v>Do not enter value here</v>
      </c>
      <c r="AG597" s="70" t="str">
        <f>IF(OR(H597="Enter Value",H597="Leave Blank"),"Do not enter value here",IF(G597="1 - Low",VLOOKUP(B597,'Income Limit'!$D$14:$L$20,8,FALSE),IF(G597="2 - High",VLOOKUP(B597,'Income Limit'!$D$14:$I$20,6,FALSE),IF(D597="HCD",VLOOKUP(B597,'Income Limit'!$D$2:$S$7,MATCH(H597,'Income Limit'!$D$1:$S$1,0),0),VLOOKUP(B597,'Income Limit'!$D$8:$S$13,MATCH(H597,'Income Limit'!$D$1:$S$1,0),0)))))</f>
        <v>Do not enter value here</v>
      </c>
      <c r="AH597" s="72" t="str">
        <f t="shared" si="234"/>
        <v>Do not enter value here</v>
      </c>
    </row>
    <row r="598" spans="1:34" ht="43.2">
      <c r="A598" s="65"/>
      <c r="B598" s="65"/>
      <c r="C598" s="65"/>
      <c r="D598" s="65"/>
      <c r="E598" s="55" t="s">
        <v>53</v>
      </c>
      <c r="F598" s="55" t="str">
        <f t="shared" si="227"/>
        <v>Enter value</v>
      </c>
      <c r="G598" s="55" t="str">
        <f t="shared" si="228"/>
        <v>Enter value</v>
      </c>
      <c r="H598" s="58" t="str">
        <f t="shared" si="229"/>
        <v>Enter value</v>
      </c>
      <c r="I598" s="55" t="str">
        <f t="shared" si="228"/>
        <v>Enter value</v>
      </c>
      <c r="J598" s="56" t="str">
        <f t="shared" si="214"/>
        <v>Enter value</v>
      </c>
      <c r="K598" s="56" t="str">
        <f t="shared" si="215"/>
        <v>Enter value</v>
      </c>
      <c r="L598" s="57" t="str">
        <f t="shared" si="216"/>
        <v>Enter value</v>
      </c>
      <c r="M598" s="57" t="str">
        <f t="shared" si="217"/>
        <v>Enter value</v>
      </c>
      <c r="N598" s="55" t="str">
        <f t="shared" si="218"/>
        <v>Enter value</v>
      </c>
      <c r="O598" s="55" t="str">
        <f t="shared" si="219"/>
        <v>Enter value</v>
      </c>
      <c r="P598" s="55" t="str">
        <f t="shared" si="230"/>
        <v>Enter value</v>
      </c>
      <c r="Q598" s="56" t="str">
        <f t="shared" si="220"/>
        <v>Enter value</v>
      </c>
      <c r="R598" s="57" t="str">
        <f t="shared" si="231"/>
        <v>Enter value</v>
      </c>
      <c r="S598" s="58" t="str">
        <f t="shared" si="221"/>
        <v>Enter value</v>
      </c>
      <c r="T598" s="55" t="str">
        <f t="shared" si="235"/>
        <v>Enter value</v>
      </c>
      <c r="U598" s="56" t="str">
        <f t="shared" si="222"/>
        <v>Enter value</v>
      </c>
      <c r="V598" s="57" t="str">
        <f t="shared" si="223"/>
        <v>Enter value</v>
      </c>
      <c r="W598" s="55" t="str">
        <f t="shared" si="232"/>
        <v>Enter value</v>
      </c>
      <c r="X598" s="55" t="str">
        <f t="shared" si="232"/>
        <v>Enter value</v>
      </c>
      <c r="Y598" s="57" t="str">
        <f t="shared" si="232"/>
        <v>Enter value</v>
      </c>
      <c r="Z598" s="55" t="str">
        <f t="shared" si="232"/>
        <v>Enter value</v>
      </c>
      <c r="AA598" s="57" t="str">
        <f t="shared" si="224"/>
        <v>Enter value</v>
      </c>
      <c r="AB598" s="55" t="str">
        <f t="shared" si="225"/>
        <v>Enter value</v>
      </c>
      <c r="AC598" s="55" t="str">
        <f t="shared" si="226"/>
        <v>Enter value</v>
      </c>
      <c r="AD598" s="70" t="str">
        <f t="shared" si="233"/>
        <v>Do not enter value here</v>
      </c>
      <c r="AE598" s="70" t="str">
        <f>IF(OR(H598="Enter Value",H598="Leave Blank"),"Do not enter value here",IF(G598="1 - Low",VLOOKUP(B598,'Rent Limts'!$D$14:$L$20,8,FALSE),IF(G598="2 - High",VLOOKUP(B598,'Rent Limts'!$D$14:$I$20,6,FALSE),IF(D598="HCD",VLOOKUP(B598,'Rent Limts'!$D$2:$S$7,MATCH(H598,'Rent Limts'!$D$1:$S$1,0),0),VLOOKUP(B598,'Rent Limts'!$D$8:$S$13,MATCH(H598,'Rent Limts'!$D$1:$S$1,0),0)))))</f>
        <v>Do not enter value here</v>
      </c>
      <c r="AF598" s="71" t="str">
        <f t="shared" si="236"/>
        <v>Do not enter value here</v>
      </c>
      <c r="AG598" s="70" t="str">
        <f>IF(OR(H598="Enter Value",H598="Leave Blank"),"Do not enter value here",IF(G598="1 - Low",VLOOKUP(B598,'Income Limit'!$D$14:$L$20,8,FALSE),IF(G598="2 - High",VLOOKUP(B598,'Income Limit'!$D$14:$I$20,6,FALSE),IF(D598="HCD",VLOOKUP(B598,'Income Limit'!$D$2:$S$7,MATCH(H598,'Income Limit'!$D$1:$S$1,0),0),VLOOKUP(B598,'Income Limit'!$D$8:$S$13,MATCH(H598,'Income Limit'!$D$1:$S$1,0),0)))))</f>
        <v>Do not enter value here</v>
      </c>
      <c r="AH598" s="72" t="str">
        <f t="shared" si="234"/>
        <v>Do not enter value here</v>
      </c>
    </row>
    <row r="599" spans="1:34" ht="43.2">
      <c r="A599" s="65"/>
      <c r="B599" s="65"/>
      <c r="C599" s="65"/>
      <c r="D599" s="65"/>
      <c r="E599" s="55" t="s">
        <v>53</v>
      </c>
      <c r="F599" s="55" t="str">
        <f t="shared" si="227"/>
        <v>Enter value</v>
      </c>
      <c r="G599" s="55" t="str">
        <f t="shared" si="228"/>
        <v>Enter value</v>
      </c>
      <c r="H599" s="58" t="str">
        <f t="shared" si="229"/>
        <v>Enter value</v>
      </c>
      <c r="I599" s="55" t="str">
        <f t="shared" si="228"/>
        <v>Enter value</v>
      </c>
      <c r="J599" s="56" t="str">
        <f t="shared" si="214"/>
        <v>Enter value</v>
      </c>
      <c r="K599" s="56" t="str">
        <f t="shared" si="215"/>
        <v>Enter value</v>
      </c>
      <c r="L599" s="57" t="str">
        <f t="shared" si="216"/>
        <v>Enter value</v>
      </c>
      <c r="M599" s="57" t="str">
        <f t="shared" si="217"/>
        <v>Enter value</v>
      </c>
      <c r="N599" s="55" t="str">
        <f t="shared" si="218"/>
        <v>Enter value</v>
      </c>
      <c r="O599" s="55" t="str">
        <f t="shared" si="219"/>
        <v>Enter value</v>
      </c>
      <c r="P599" s="55" t="str">
        <f t="shared" si="230"/>
        <v>Enter value</v>
      </c>
      <c r="Q599" s="56" t="str">
        <f t="shared" si="220"/>
        <v>Enter value</v>
      </c>
      <c r="R599" s="57" t="str">
        <f t="shared" si="231"/>
        <v>Enter value</v>
      </c>
      <c r="S599" s="58" t="str">
        <f t="shared" si="221"/>
        <v>Enter value</v>
      </c>
      <c r="T599" s="55" t="str">
        <f t="shared" si="235"/>
        <v>Enter value</v>
      </c>
      <c r="U599" s="56" t="str">
        <f t="shared" si="222"/>
        <v>Enter value</v>
      </c>
      <c r="V599" s="57" t="str">
        <f t="shared" si="223"/>
        <v>Enter value</v>
      </c>
      <c r="W599" s="55" t="str">
        <f t="shared" si="232"/>
        <v>Enter value</v>
      </c>
      <c r="X599" s="55" t="str">
        <f t="shared" si="232"/>
        <v>Enter value</v>
      </c>
      <c r="Y599" s="57" t="str">
        <f t="shared" si="232"/>
        <v>Enter value</v>
      </c>
      <c r="Z599" s="55" t="str">
        <f t="shared" si="232"/>
        <v>Enter value</v>
      </c>
      <c r="AA599" s="57" t="str">
        <f t="shared" si="224"/>
        <v>Enter value</v>
      </c>
      <c r="AB599" s="55" t="str">
        <f t="shared" si="225"/>
        <v>Enter value</v>
      </c>
      <c r="AC599" s="55" t="str">
        <f t="shared" si="226"/>
        <v>Enter value</v>
      </c>
      <c r="AD599" s="70" t="str">
        <f t="shared" si="233"/>
        <v>Do not enter value here</v>
      </c>
      <c r="AE599" s="70" t="str">
        <f>IF(OR(H599="Enter Value",H599="Leave Blank"),"Do not enter value here",IF(G599="1 - Low",VLOOKUP(B599,'Rent Limts'!$D$14:$L$20,8,FALSE),IF(G599="2 - High",VLOOKUP(B599,'Rent Limts'!$D$14:$I$20,6,FALSE),IF(D599="HCD",VLOOKUP(B599,'Rent Limts'!$D$2:$S$7,MATCH(H599,'Rent Limts'!$D$1:$S$1,0),0),VLOOKUP(B599,'Rent Limts'!$D$8:$S$13,MATCH(H599,'Rent Limts'!$D$1:$S$1,0),0)))))</f>
        <v>Do not enter value here</v>
      </c>
      <c r="AF599" s="71" t="str">
        <f t="shared" si="236"/>
        <v>Do not enter value here</v>
      </c>
      <c r="AG599" s="70" t="str">
        <f>IF(OR(H599="Enter Value",H599="Leave Blank"),"Do not enter value here",IF(G599="1 - Low",VLOOKUP(B599,'Income Limit'!$D$14:$L$20,8,FALSE),IF(G599="2 - High",VLOOKUP(B599,'Income Limit'!$D$14:$I$20,6,FALSE),IF(D599="HCD",VLOOKUP(B599,'Income Limit'!$D$2:$S$7,MATCH(H599,'Income Limit'!$D$1:$S$1,0),0),VLOOKUP(B599,'Income Limit'!$D$8:$S$13,MATCH(H599,'Income Limit'!$D$1:$S$1,0),0)))))</f>
        <v>Do not enter value here</v>
      </c>
      <c r="AH599" s="72" t="str">
        <f t="shared" si="234"/>
        <v>Do not enter value here</v>
      </c>
    </row>
    <row r="600" spans="1:34" ht="43.2">
      <c r="A600" s="65"/>
      <c r="B600" s="65"/>
      <c r="C600" s="65"/>
      <c r="D600" s="65"/>
      <c r="E600" s="55" t="s">
        <v>53</v>
      </c>
      <c r="F600" s="55" t="str">
        <f t="shared" si="227"/>
        <v>Enter value</v>
      </c>
      <c r="G600" s="55" t="str">
        <f t="shared" si="228"/>
        <v>Enter value</v>
      </c>
      <c r="H600" s="58" t="str">
        <f t="shared" si="229"/>
        <v>Enter value</v>
      </c>
      <c r="I600" s="55" t="str">
        <f t="shared" si="228"/>
        <v>Enter value</v>
      </c>
      <c r="J600" s="56" t="str">
        <f t="shared" si="214"/>
        <v>Enter value</v>
      </c>
      <c r="K600" s="56" t="str">
        <f t="shared" si="215"/>
        <v>Enter value</v>
      </c>
      <c r="L600" s="57" t="str">
        <f t="shared" si="216"/>
        <v>Enter value</v>
      </c>
      <c r="M600" s="57" t="str">
        <f t="shared" si="217"/>
        <v>Enter value</v>
      </c>
      <c r="N600" s="55" t="str">
        <f t="shared" si="218"/>
        <v>Enter value</v>
      </c>
      <c r="O600" s="55" t="str">
        <f t="shared" si="219"/>
        <v>Enter value</v>
      </c>
      <c r="P600" s="55" t="str">
        <f t="shared" si="230"/>
        <v>Enter value</v>
      </c>
      <c r="Q600" s="56" t="str">
        <f t="shared" si="220"/>
        <v>Enter value</v>
      </c>
      <c r="R600" s="57" t="str">
        <f t="shared" si="231"/>
        <v>Enter value</v>
      </c>
      <c r="S600" s="58" t="str">
        <f t="shared" si="221"/>
        <v>Enter value</v>
      </c>
      <c r="T600" s="55" t="str">
        <f t="shared" si="235"/>
        <v>Enter value</v>
      </c>
      <c r="U600" s="56" t="str">
        <f t="shared" si="222"/>
        <v>Enter value</v>
      </c>
      <c r="V600" s="57" t="str">
        <f t="shared" si="223"/>
        <v>Enter value</v>
      </c>
      <c r="W600" s="55" t="str">
        <f t="shared" si="232"/>
        <v>Enter value</v>
      </c>
      <c r="X600" s="55" t="str">
        <f t="shared" si="232"/>
        <v>Enter value</v>
      </c>
      <c r="Y600" s="57" t="str">
        <f t="shared" si="232"/>
        <v>Enter value</v>
      </c>
      <c r="Z600" s="55" t="str">
        <f t="shared" si="232"/>
        <v>Enter value</v>
      </c>
      <c r="AA600" s="57" t="str">
        <f t="shared" si="224"/>
        <v>Enter value</v>
      </c>
      <c r="AB600" s="55" t="str">
        <f t="shared" si="225"/>
        <v>Enter value</v>
      </c>
      <c r="AC600" s="55" t="str">
        <f t="shared" si="226"/>
        <v>Enter value</v>
      </c>
      <c r="AD600" s="70" t="str">
        <f t="shared" si="233"/>
        <v>Do not enter value here</v>
      </c>
      <c r="AE600" s="70" t="str">
        <f>IF(OR(H600="Enter Value",H600="Leave Blank"),"Do not enter value here",IF(G600="1 - Low",VLOOKUP(B600,'Rent Limts'!$D$14:$L$20,8,FALSE),IF(G600="2 - High",VLOOKUP(B600,'Rent Limts'!$D$14:$I$20,6,FALSE),IF(D600="HCD",VLOOKUP(B600,'Rent Limts'!$D$2:$S$7,MATCH(H600,'Rent Limts'!$D$1:$S$1,0),0),VLOOKUP(B600,'Rent Limts'!$D$8:$S$13,MATCH(H600,'Rent Limts'!$D$1:$S$1,0),0)))))</f>
        <v>Do not enter value here</v>
      </c>
      <c r="AF600" s="71" t="str">
        <f t="shared" si="236"/>
        <v>Do not enter value here</v>
      </c>
      <c r="AG600" s="70" t="str">
        <f>IF(OR(H600="Enter Value",H600="Leave Blank"),"Do not enter value here",IF(G600="1 - Low",VLOOKUP(B600,'Income Limit'!$D$14:$L$20,8,FALSE),IF(G600="2 - High",VLOOKUP(B600,'Income Limit'!$D$14:$I$20,6,FALSE),IF(D600="HCD",VLOOKUP(B600,'Income Limit'!$D$2:$S$7,MATCH(H600,'Income Limit'!$D$1:$S$1,0),0),VLOOKUP(B600,'Income Limit'!$D$8:$S$13,MATCH(H600,'Income Limit'!$D$1:$S$1,0),0)))))</f>
        <v>Do not enter value here</v>
      </c>
      <c r="AH600" s="72" t="str">
        <f t="shared" si="234"/>
        <v>Do not enter value here</v>
      </c>
    </row>
    <row r="601" spans="1:34" ht="43.2">
      <c r="A601" s="65"/>
      <c r="B601" s="65"/>
      <c r="C601" s="65"/>
      <c r="D601" s="65"/>
      <c r="E601" s="55" t="s">
        <v>53</v>
      </c>
      <c r="F601" s="55" t="str">
        <f t="shared" si="227"/>
        <v>Enter value</v>
      </c>
      <c r="G601" s="55" t="str">
        <f t="shared" si="228"/>
        <v>Enter value</v>
      </c>
      <c r="H601" s="58" t="str">
        <f t="shared" si="229"/>
        <v>Enter value</v>
      </c>
      <c r="I601" s="55" t="str">
        <f t="shared" si="228"/>
        <v>Enter value</v>
      </c>
      <c r="J601" s="56" t="str">
        <f t="shared" si="214"/>
        <v>Enter value</v>
      </c>
      <c r="K601" s="56" t="str">
        <f t="shared" si="215"/>
        <v>Enter value</v>
      </c>
      <c r="L601" s="57" t="str">
        <f t="shared" si="216"/>
        <v>Enter value</v>
      </c>
      <c r="M601" s="57" t="str">
        <f t="shared" si="217"/>
        <v>Enter value</v>
      </c>
      <c r="N601" s="55" t="str">
        <f t="shared" si="218"/>
        <v>Enter value</v>
      </c>
      <c r="O601" s="55" t="str">
        <f t="shared" si="219"/>
        <v>Enter value</v>
      </c>
      <c r="P601" s="55" t="str">
        <f t="shared" si="230"/>
        <v>Enter value</v>
      </c>
      <c r="Q601" s="56" t="str">
        <f t="shared" si="220"/>
        <v>Enter value</v>
      </c>
      <c r="R601" s="57" t="str">
        <f t="shared" si="231"/>
        <v>Enter value</v>
      </c>
      <c r="S601" s="58" t="str">
        <f t="shared" si="221"/>
        <v>Enter value</v>
      </c>
      <c r="T601" s="55" t="str">
        <f t="shared" si="235"/>
        <v>Enter value</v>
      </c>
      <c r="U601" s="56" t="str">
        <f t="shared" si="222"/>
        <v>Enter value</v>
      </c>
      <c r="V601" s="57" t="str">
        <f t="shared" si="223"/>
        <v>Enter value</v>
      </c>
      <c r="W601" s="55" t="str">
        <f t="shared" si="232"/>
        <v>Enter value</v>
      </c>
      <c r="X601" s="55" t="str">
        <f t="shared" si="232"/>
        <v>Enter value</v>
      </c>
      <c r="Y601" s="57" t="str">
        <f t="shared" si="232"/>
        <v>Enter value</v>
      </c>
      <c r="Z601" s="55" t="str">
        <f t="shared" si="232"/>
        <v>Enter value</v>
      </c>
      <c r="AA601" s="57" t="str">
        <f t="shared" si="224"/>
        <v>Enter value</v>
      </c>
      <c r="AB601" s="55" t="str">
        <f t="shared" si="225"/>
        <v>Enter value</v>
      </c>
      <c r="AC601" s="55" t="str">
        <f t="shared" si="226"/>
        <v>Enter value</v>
      </c>
      <c r="AD601" s="70" t="str">
        <f t="shared" si="233"/>
        <v>Do not enter value here</v>
      </c>
      <c r="AE601" s="70" t="str">
        <f>IF(OR(H601="Enter Value",H601="Leave Blank"),"Do not enter value here",IF(G601="1 - Low",VLOOKUP(B601,'Rent Limts'!$D$14:$L$20,8,FALSE),IF(G601="2 - High",VLOOKUP(B601,'Rent Limts'!$D$14:$I$20,6,FALSE),IF(D601="HCD",VLOOKUP(B601,'Rent Limts'!$D$2:$S$7,MATCH(H601,'Rent Limts'!$D$1:$S$1,0),0),VLOOKUP(B601,'Rent Limts'!$D$8:$S$13,MATCH(H601,'Rent Limts'!$D$1:$S$1,0),0)))))</f>
        <v>Do not enter value here</v>
      </c>
      <c r="AF601" s="71" t="str">
        <f t="shared" si="236"/>
        <v>Do not enter value here</v>
      </c>
      <c r="AG601" s="70" t="str">
        <f>IF(OR(H601="Enter Value",H601="Leave Blank"),"Do not enter value here",IF(G601="1 - Low",VLOOKUP(B601,'Income Limit'!$D$14:$L$20,8,FALSE),IF(G601="2 - High",VLOOKUP(B601,'Income Limit'!$D$14:$I$20,6,FALSE),IF(D601="HCD",VLOOKUP(B601,'Income Limit'!$D$2:$S$7,MATCH(H601,'Income Limit'!$D$1:$S$1,0),0),VLOOKUP(B601,'Income Limit'!$D$8:$S$13,MATCH(H601,'Income Limit'!$D$1:$S$1,0),0)))))</f>
        <v>Do not enter value here</v>
      </c>
      <c r="AH601" s="72" t="str">
        <f t="shared" si="234"/>
        <v>Do not enter value here</v>
      </c>
    </row>
    <row r="602" spans="1:34" ht="43.2">
      <c r="A602" s="65"/>
      <c r="B602" s="65"/>
      <c r="C602" s="65"/>
      <c r="D602" s="65"/>
      <c r="E602" s="55" t="s">
        <v>53</v>
      </c>
      <c r="F602" s="55" t="str">
        <f t="shared" si="227"/>
        <v>Enter value</v>
      </c>
      <c r="G602" s="55" t="str">
        <f t="shared" si="228"/>
        <v>Enter value</v>
      </c>
      <c r="H602" s="58" t="str">
        <f t="shared" si="229"/>
        <v>Enter value</v>
      </c>
      <c r="I602" s="55" t="str">
        <f t="shared" si="228"/>
        <v>Enter value</v>
      </c>
      <c r="J602" s="56" t="str">
        <f t="shared" si="214"/>
        <v>Enter value</v>
      </c>
      <c r="K602" s="56" t="str">
        <f t="shared" si="215"/>
        <v>Enter value</v>
      </c>
      <c r="L602" s="57" t="str">
        <f t="shared" si="216"/>
        <v>Enter value</v>
      </c>
      <c r="M602" s="57" t="str">
        <f t="shared" si="217"/>
        <v>Enter value</v>
      </c>
      <c r="N602" s="55" t="str">
        <f t="shared" si="218"/>
        <v>Enter value</v>
      </c>
      <c r="O602" s="55" t="str">
        <f t="shared" si="219"/>
        <v>Enter value</v>
      </c>
      <c r="P602" s="55" t="str">
        <f t="shared" si="230"/>
        <v>Enter value</v>
      </c>
      <c r="Q602" s="56" t="str">
        <f t="shared" si="220"/>
        <v>Enter value</v>
      </c>
      <c r="R602" s="57" t="str">
        <f t="shared" si="231"/>
        <v>Enter value</v>
      </c>
      <c r="S602" s="58" t="str">
        <f t="shared" si="221"/>
        <v>Enter value</v>
      </c>
      <c r="T602" s="55" t="str">
        <f t="shared" si="235"/>
        <v>Enter value</v>
      </c>
      <c r="U602" s="56" t="str">
        <f t="shared" si="222"/>
        <v>Enter value</v>
      </c>
      <c r="V602" s="57" t="str">
        <f t="shared" si="223"/>
        <v>Enter value</v>
      </c>
      <c r="W602" s="55" t="str">
        <f t="shared" si="232"/>
        <v>Enter value</v>
      </c>
      <c r="X602" s="55" t="str">
        <f t="shared" si="232"/>
        <v>Enter value</v>
      </c>
      <c r="Y602" s="57" t="str">
        <f t="shared" si="232"/>
        <v>Enter value</v>
      </c>
      <c r="Z602" s="55" t="str">
        <f t="shared" si="232"/>
        <v>Enter value</v>
      </c>
      <c r="AA602" s="57" t="str">
        <f t="shared" si="224"/>
        <v>Enter value</v>
      </c>
      <c r="AB602" s="55" t="str">
        <f t="shared" si="225"/>
        <v>Enter value</v>
      </c>
      <c r="AC602" s="55" t="str">
        <f t="shared" si="226"/>
        <v>Enter value</v>
      </c>
      <c r="AD602" s="70" t="str">
        <f t="shared" si="233"/>
        <v>Do not enter value here</v>
      </c>
      <c r="AE602" s="70" t="str">
        <f>IF(OR(H602="Enter Value",H602="Leave Blank"),"Do not enter value here",IF(G602="1 - Low",VLOOKUP(B602,'Rent Limts'!$D$14:$L$20,8,FALSE),IF(G602="2 - High",VLOOKUP(B602,'Rent Limts'!$D$14:$I$20,6,FALSE),IF(D602="HCD",VLOOKUP(B602,'Rent Limts'!$D$2:$S$7,MATCH(H602,'Rent Limts'!$D$1:$S$1,0),0),VLOOKUP(B602,'Rent Limts'!$D$8:$S$13,MATCH(H602,'Rent Limts'!$D$1:$S$1,0),0)))))</f>
        <v>Do not enter value here</v>
      </c>
      <c r="AF602" s="71" t="str">
        <f t="shared" si="236"/>
        <v>Do not enter value here</v>
      </c>
      <c r="AG602" s="70" t="str">
        <f>IF(OR(H602="Enter Value",H602="Leave Blank"),"Do not enter value here",IF(G602="1 - Low",VLOOKUP(B602,'Income Limit'!$D$14:$L$20,8,FALSE),IF(G602="2 - High",VLOOKUP(B602,'Income Limit'!$D$14:$I$20,6,FALSE),IF(D602="HCD",VLOOKUP(B602,'Income Limit'!$D$2:$S$7,MATCH(H602,'Income Limit'!$D$1:$S$1,0),0),VLOOKUP(B602,'Income Limit'!$D$8:$S$13,MATCH(H602,'Income Limit'!$D$1:$S$1,0),0)))))</f>
        <v>Do not enter value here</v>
      </c>
      <c r="AH602" s="72" t="str">
        <f t="shared" si="234"/>
        <v>Do not enter value here</v>
      </c>
    </row>
    <row r="603" spans="1:34" ht="43.2">
      <c r="A603" s="65"/>
      <c r="B603" s="65"/>
      <c r="C603" s="65"/>
      <c r="D603" s="65"/>
      <c r="E603" s="55" t="s">
        <v>53</v>
      </c>
      <c r="F603" s="55" t="str">
        <f t="shared" si="227"/>
        <v>Enter value</v>
      </c>
      <c r="G603" s="55" t="str">
        <f t="shared" si="228"/>
        <v>Enter value</v>
      </c>
      <c r="H603" s="58" t="str">
        <f t="shared" si="229"/>
        <v>Enter value</v>
      </c>
      <c r="I603" s="55" t="str">
        <f t="shared" si="228"/>
        <v>Enter value</v>
      </c>
      <c r="J603" s="56" t="str">
        <f t="shared" si="214"/>
        <v>Enter value</v>
      </c>
      <c r="K603" s="56" t="str">
        <f t="shared" si="215"/>
        <v>Enter value</v>
      </c>
      <c r="L603" s="57" t="str">
        <f t="shared" si="216"/>
        <v>Enter value</v>
      </c>
      <c r="M603" s="57" t="str">
        <f t="shared" si="217"/>
        <v>Enter value</v>
      </c>
      <c r="N603" s="55" t="str">
        <f t="shared" si="218"/>
        <v>Enter value</v>
      </c>
      <c r="O603" s="55" t="str">
        <f t="shared" si="219"/>
        <v>Enter value</v>
      </c>
      <c r="P603" s="55" t="str">
        <f t="shared" si="230"/>
        <v>Enter value</v>
      </c>
      <c r="Q603" s="56" t="str">
        <f t="shared" si="220"/>
        <v>Enter value</v>
      </c>
      <c r="R603" s="57" t="str">
        <f t="shared" si="231"/>
        <v>Enter value</v>
      </c>
      <c r="S603" s="58" t="str">
        <f t="shared" si="221"/>
        <v>Enter value</v>
      </c>
      <c r="T603" s="55" t="str">
        <f t="shared" si="235"/>
        <v>Enter value</v>
      </c>
      <c r="U603" s="56" t="str">
        <f t="shared" si="222"/>
        <v>Enter value</v>
      </c>
      <c r="V603" s="57" t="str">
        <f t="shared" si="223"/>
        <v>Enter value</v>
      </c>
      <c r="W603" s="55" t="str">
        <f t="shared" si="232"/>
        <v>Enter value</v>
      </c>
      <c r="X603" s="55" t="str">
        <f t="shared" si="232"/>
        <v>Enter value</v>
      </c>
      <c r="Y603" s="57" t="str">
        <f t="shared" si="232"/>
        <v>Enter value</v>
      </c>
      <c r="Z603" s="55" t="str">
        <f t="shared" si="232"/>
        <v>Enter value</v>
      </c>
      <c r="AA603" s="57" t="str">
        <f t="shared" si="224"/>
        <v>Enter value</v>
      </c>
      <c r="AB603" s="55" t="str">
        <f t="shared" si="225"/>
        <v>Enter value</v>
      </c>
      <c r="AC603" s="55" t="str">
        <f t="shared" si="226"/>
        <v>Enter value</v>
      </c>
      <c r="AD603" s="70" t="str">
        <f t="shared" si="233"/>
        <v>Do not enter value here</v>
      </c>
      <c r="AE603" s="70" t="str">
        <f>IF(OR(H603="Enter Value",H603="Leave Blank"),"Do not enter value here",IF(G603="1 - Low",VLOOKUP(B603,'Rent Limts'!$D$14:$L$20,8,FALSE),IF(G603="2 - High",VLOOKUP(B603,'Rent Limts'!$D$14:$I$20,6,FALSE),IF(D603="HCD",VLOOKUP(B603,'Rent Limts'!$D$2:$S$7,MATCH(H603,'Rent Limts'!$D$1:$S$1,0),0),VLOOKUP(B603,'Rent Limts'!$D$8:$S$13,MATCH(H603,'Rent Limts'!$D$1:$S$1,0),0)))))</f>
        <v>Do not enter value here</v>
      </c>
      <c r="AF603" s="71" t="str">
        <f t="shared" si="236"/>
        <v>Do not enter value here</v>
      </c>
      <c r="AG603" s="70" t="str">
        <f>IF(OR(H603="Enter Value",H603="Leave Blank"),"Do not enter value here",IF(G603="1 - Low",VLOOKUP(B603,'Income Limit'!$D$14:$L$20,8,FALSE),IF(G603="2 - High",VLOOKUP(B603,'Income Limit'!$D$14:$I$20,6,FALSE),IF(D603="HCD",VLOOKUP(B603,'Income Limit'!$D$2:$S$7,MATCH(H603,'Income Limit'!$D$1:$S$1,0),0),VLOOKUP(B603,'Income Limit'!$D$8:$S$13,MATCH(H603,'Income Limit'!$D$1:$S$1,0),0)))))</f>
        <v>Do not enter value here</v>
      </c>
      <c r="AH603" s="72" t="str">
        <f t="shared" si="234"/>
        <v>Do not enter value here</v>
      </c>
    </row>
    <row r="604" spans="1:34" ht="43.2">
      <c r="A604" s="65"/>
      <c r="B604" s="65"/>
      <c r="C604" s="65"/>
      <c r="D604" s="65"/>
      <c r="E604" s="55" t="s">
        <v>53</v>
      </c>
      <c r="F604" s="55" t="str">
        <f t="shared" si="227"/>
        <v>Enter value</v>
      </c>
      <c r="G604" s="55" t="str">
        <f t="shared" si="228"/>
        <v>Enter value</v>
      </c>
      <c r="H604" s="58" t="str">
        <f t="shared" si="229"/>
        <v>Enter value</v>
      </c>
      <c r="I604" s="55" t="str">
        <f t="shared" si="228"/>
        <v>Enter value</v>
      </c>
      <c r="J604" s="56" t="str">
        <f t="shared" si="214"/>
        <v>Enter value</v>
      </c>
      <c r="K604" s="56" t="str">
        <f t="shared" si="215"/>
        <v>Enter value</v>
      </c>
      <c r="L604" s="57" t="str">
        <f t="shared" si="216"/>
        <v>Enter value</v>
      </c>
      <c r="M604" s="57" t="str">
        <f t="shared" si="217"/>
        <v>Enter value</v>
      </c>
      <c r="N604" s="55" t="str">
        <f t="shared" si="218"/>
        <v>Enter value</v>
      </c>
      <c r="O604" s="55" t="str">
        <f t="shared" si="219"/>
        <v>Enter value</v>
      </c>
      <c r="P604" s="55" t="str">
        <f t="shared" si="230"/>
        <v>Enter value</v>
      </c>
      <c r="Q604" s="56" t="str">
        <f t="shared" si="220"/>
        <v>Enter value</v>
      </c>
      <c r="R604" s="57" t="str">
        <f t="shared" si="231"/>
        <v>Enter value</v>
      </c>
      <c r="S604" s="58" t="str">
        <f t="shared" si="221"/>
        <v>Enter value</v>
      </c>
      <c r="T604" s="55" t="str">
        <f t="shared" si="235"/>
        <v>Enter value</v>
      </c>
      <c r="U604" s="56" t="str">
        <f t="shared" si="222"/>
        <v>Enter value</v>
      </c>
      <c r="V604" s="57" t="str">
        <f t="shared" si="223"/>
        <v>Enter value</v>
      </c>
      <c r="W604" s="55" t="str">
        <f t="shared" si="232"/>
        <v>Enter value</v>
      </c>
      <c r="X604" s="55" t="str">
        <f t="shared" si="232"/>
        <v>Enter value</v>
      </c>
      <c r="Y604" s="57" t="str">
        <f t="shared" si="232"/>
        <v>Enter value</v>
      </c>
      <c r="Z604" s="55" t="str">
        <f t="shared" si="232"/>
        <v>Enter value</v>
      </c>
      <c r="AA604" s="57" t="str">
        <f t="shared" si="224"/>
        <v>Enter value</v>
      </c>
      <c r="AB604" s="55" t="str">
        <f t="shared" si="225"/>
        <v>Enter value</v>
      </c>
      <c r="AC604" s="55" t="str">
        <f t="shared" si="226"/>
        <v>Enter value</v>
      </c>
      <c r="AD604" s="70" t="str">
        <f t="shared" si="233"/>
        <v>Do not enter value here</v>
      </c>
      <c r="AE604" s="70" t="str">
        <f>IF(OR(H604="Enter Value",H604="Leave Blank"),"Do not enter value here",IF(G604="1 - Low",VLOOKUP(B604,'Rent Limts'!$D$14:$L$20,8,FALSE),IF(G604="2 - High",VLOOKUP(B604,'Rent Limts'!$D$14:$I$20,6,FALSE),IF(D604="HCD",VLOOKUP(B604,'Rent Limts'!$D$2:$S$7,MATCH(H604,'Rent Limts'!$D$1:$S$1,0),0),VLOOKUP(B604,'Rent Limts'!$D$8:$S$13,MATCH(H604,'Rent Limts'!$D$1:$S$1,0),0)))))</f>
        <v>Do not enter value here</v>
      </c>
      <c r="AF604" s="71" t="str">
        <f t="shared" si="236"/>
        <v>Do not enter value here</v>
      </c>
      <c r="AG604" s="70" t="str">
        <f>IF(OR(H604="Enter Value",H604="Leave Blank"),"Do not enter value here",IF(G604="1 - Low",VLOOKUP(B604,'Income Limit'!$D$14:$L$20,8,FALSE),IF(G604="2 - High",VLOOKUP(B604,'Income Limit'!$D$14:$I$20,6,FALSE),IF(D604="HCD",VLOOKUP(B604,'Income Limit'!$D$2:$S$7,MATCH(H604,'Income Limit'!$D$1:$S$1,0),0),VLOOKUP(B604,'Income Limit'!$D$8:$S$13,MATCH(H604,'Income Limit'!$D$1:$S$1,0),0)))))</f>
        <v>Do not enter value here</v>
      </c>
      <c r="AH604" s="72" t="str">
        <f t="shared" si="234"/>
        <v>Do not enter value here</v>
      </c>
    </row>
    <row r="605" spans="1:34" ht="43.2">
      <c r="A605" s="65"/>
      <c r="B605" s="65"/>
      <c r="C605" s="65"/>
      <c r="D605" s="65"/>
      <c r="E605" s="55" t="s">
        <v>53</v>
      </c>
      <c r="F605" s="55" t="str">
        <f t="shared" si="227"/>
        <v>Enter value</v>
      </c>
      <c r="G605" s="55" t="str">
        <f t="shared" si="228"/>
        <v>Enter value</v>
      </c>
      <c r="H605" s="58" t="str">
        <f t="shared" si="229"/>
        <v>Enter value</v>
      </c>
      <c r="I605" s="55" t="str">
        <f t="shared" si="228"/>
        <v>Enter value</v>
      </c>
      <c r="J605" s="56" t="str">
        <f t="shared" si="214"/>
        <v>Enter value</v>
      </c>
      <c r="K605" s="56" t="str">
        <f t="shared" si="215"/>
        <v>Enter value</v>
      </c>
      <c r="L605" s="57" t="str">
        <f t="shared" si="216"/>
        <v>Enter value</v>
      </c>
      <c r="M605" s="57" t="str">
        <f t="shared" si="217"/>
        <v>Enter value</v>
      </c>
      <c r="N605" s="55" t="str">
        <f t="shared" si="218"/>
        <v>Enter value</v>
      </c>
      <c r="O605" s="55" t="str">
        <f t="shared" si="219"/>
        <v>Enter value</v>
      </c>
      <c r="P605" s="55" t="str">
        <f t="shared" si="230"/>
        <v>Enter value</v>
      </c>
      <c r="Q605" s="56" t="str">
        <f t="shared" si="220"/>
        <v>Enter value</v>
      </c>
      <c r="R605" s="57" t="str">
        <f t="shared" si="231"/>
        <v>Enter value</v>
      </c>
      <c r="S605" s="58" t="str">
        <f t="shared" si="221"/>
        <v>Enter value</v>
      </c>
      <c r="T605" s="55" t="str">
        <f t="shared" si="235"/>
        <v>Enter value</v>
      </c>
      <c r="U605" s="56" t="str">
        <f t="shared" si="222"/>
        <v>Enter value</v>
      </c>
      <c r="V605" s="57" t="str">
        <f t="shared" si="223"/>
        <v>Enter value</v>
      </c>
      <c r="W605" s="55" t="str">
        <f t="shared" si="232"/>
        <v>Enter value</v>
      </c>
      <c r="X605" s="55" t="str">
        <f t="shared" si="232"/>
        <v>Enter value</v>
      </c>
      <c r="Y605" s="57" t="str">
        <f t="shared" si="232"/>
        <v>Enter value</v>
      </c>
      <c r="Z605" s="55" t="str">
        <f t="shared" si="232"/>
        <v>Enter value</v>
      </c>
      <c r="AA605" s="57" t="str">
        <f t="shared" si="224"/>
        <v>Enter value</v>
      </c>
      <c r="AB605" s="55" t="str">
        <f t="shared" si="225"/>
        <v>Enter value</v>
      </c>
      <c r="AC605" s="55" t="str">
        <f t="shared" si="226"/>
        <v>Enter value</v>
      </c>
      <c r="AD605" s="70" t="str">
        <f t="shared" si="233"/>
        <v>Do not enter value here</v>
      </c>
      <c r="AE605" s="70" t="str">
        <f>IF(OR(H605="Enter Value",H605="Leave Blank"),"Do not enter value here",IF(G605="1 - Low",VLOOKUP(B605,'Rent Limts'!$D$14:$L$20,8,FALSE),IF(G605="2 - High",VLOOKUP(B605,'Rent Limts'!$D$14:$I$20,6,FALSE),IF(D605="HCD",VLOOKUP(B605,'Rent Limts'!$D$2:$S$7,MATCH(H605,'Rent Limts'!$D$1:$S$1,0),0),VLOOKUP(B605,'Rent Limts'!$D$8:$S$13,MATCH(H605,'Rent Limts'!$D$1:$S$1,0),0)))))</f>
        <v>Do not enter value here</v>
      </c>
      <c r="AF605" s="71" t="str">
        <f t="shared" si="236"/>
        <v>Do not enter value here</v>
      </c>
      <c r="AG605" s="70" t="str">
        <f>IF(OR(H605="Enter Value",H605="Leave Blank"),"Do not enter value here",IF(G605="1 - Low",VLOOKUP(B605,'Income Limit'!$D$14:$L$20,8,FALSE),IF(G605="2 - High",VLOOKUP(B605,'Income Limit'!$D$14:$I$20,6,FALSE),IF(D605="HCD",VLOOKUP(B605,'Income Limit'!$D$2:$S$7,MATCH(H605,'Income Limit'!$D$1:$S$1,0),0),VLOOKUP(B605,'Income Limit'!$D$8:$S$13,MATCH(H605,'Income Limit'!$D$1:$S$1,0),0)))))</f>
        <v>Do not enter value here</v>
      </c>
      <c r="AH605" s="72" t="str">
        <f t="shared" si="234"/>
        <v>Do not enter value here</v>
      </c>
    </row>
    <row r="606" spans="1:34" ht="43.2">
      <c r="A606" s="65"/>
      <c r="B606" s="65"/>
      <c r="C606" s="65"/>
      <c r="D606" s="65"/>
      <c r="E606" s="55" t="s">
        <v>53</v>
      </c>
      <c r="F606" s="55" t="str">
        <f t="shared" si="227"/>
        <v>Enter value</v>
      </c>
      <c r="G606" s="55" t="str">
        <f t="shared" si="228"/>
        <v>Enter value</v>
      </c>
      <c r="H606" s="58" t="str">
        <f t="shared" si="229"/>
        <v>Enter value</v>
      </c>
      <c r="I606" s="55" t="str">
        <f t="shared" si="228"/>
        <v>Enter value</v>
      </c>
      <c r="J606" s="56" t="str">
        <f t="shared" si="214"/>
        <v>Enter value</v>
      </c>
      <c r="K606" s="56" t="str">
        <f t="shared" si="215"/>
        <v>Enter value</v>
      </c>
      <c r="L606" s="57" t="str">
        <f t="shared" si="216"/>
        <v>Enter value</v>
      </c>
      <c r="M606" s="57" t="str">
        <f t="shared" si="217"/>
        <v>Enter value</v>
      </c>
      <c r="N606" s="55" t="str">
        <f t="shared" si="218"/>
        <v>Enter value</v>
      </c>
      <c r="O606" s="55" t="str">
        <f t="shared" si="219"/>
        <v>Enter value</v>
      </c>
      <c r="P606" s="55" t="str">
        <f t="shared" si="230"/>
        <v>Enter value</v>
      </c>
      <c r="Q606" s="56" t="str">
        <f t="shared" si="220"/>
        <v>Enter value</v>
      </c>
      <c r="R606" s="57" t="str">
        <f t="shared" si="231"/>
        <v>Enter value</v>
      </c>
      <c r="S606" s="58" t="str">
        <f t="shared" si="221"/>
        <v>Enter value</v>
      </c>
      <c r="T606" s="55" t="str">
        <f t="shared" si="235"/>
        <v>Enter value</v>
      </c>
      <c r="U606" s="56" t="str">
        <f t="shared" si="222"/>
        <v>Enter value</v>
      </c>
      <c r="V606" s="57" t="str">
        <f t="shared" si="223"/>
        <v>Enter value</v>
      </c>
      <c r="W606" s="55" t="str">
        <f t="shared" si="232"/>
        <v>Enter value</v>
      </c>
      <c r="X606" s="55" t="str">
        <f t="shared" si="232"/>
        <v>Enter value</v>
      </c>
      <c r="Y606" s="57" t="str">
        <f t="shared" si="232"/>
        <v>Enter value</v>
      </c>
      <c r="Z606" s="55" t="str">
        <f t="shared" si="232"/>
        <v>Enter value</v>
      </c>
      <c r="AA606" s="57" t="str">
        <f t="shared" si="224"/>
        <v>Enter value</v>
      </c>
      <c r="AB606" s="55" t="str">
        <f t="shared" si="225"/>
        <v>Enter value</v>
      </c>
      <c r="AC606" s="55" t="str">
        <f t="shared" si="226"/>
        <v>Enter value</v>
      </c>
      <c r="AD606" s="70" t="str">
        <f t="shared" si="233"/>
        <v>Do not enter value here</v>
      </c>
      <c r="AE606" s="70" t="str">
        <f>IF(OR(H606="Enter Value",H606="Leave Blank"),"Do not enter value here",IF(G606="1 - Low",VLOOKUP(B606,'Rent Limts'!$D$14:$L$20,8,FALSE),IF(G606="2 - High",VLOOKUP(B606,'Rent Limts'!$D$14:$I$20,6,FALSE),IF(D606="HCD",VLOOKUP(B606,'Rent Limts'!$D$2:$S$7,MATCH(H606,'Rent Limts'!$D$1:$S$1,0),0),VLOOKUP(B606,'Rent Limts'!$D$8:$S$13,MATCH(H606,'Rent Limts'!$D$1:$S$1,0),0)))))</f>
        <v>Do not enter value here</v>
      </c>
      <c r="AF606" s="71" t="str">
        <f t="shared" si="236"/>
        <v>Do not enter value here</v>
      </c>
      <c r="AG606" s="70" t="str">
        <f>IF(OR(H606="Enter Value",H606="Leave Blank"),"Do not enter value here",IF(G606="1 - Low",VLOOKUP(B606,'Income Limit'!$D$14:$L$20,8,FALSE),IF(G606="2 - High",VLOOKUP(B606,'Income Limit'!$D$14:$I$20,6,FALSE),IF(D606="HCD",VLOOKUP(B606,'Income Limit'!$D$2:$S$7,MATCH(H606,'Income Limit'!$D$1:$S$1,0),0),VLOOKUP(B606,'Income Limit'!$D$8:$S$13,MATCH(H606,'Income Limit'!$D$1:$S$1,0),0)))))</f>
        <v>Do not enter value here</v>
      </c>
      <c r="AH606" s="72" t="str">
        <f t="shared" si="234"/>
        <v>Do not enter value here</v>
      </c>
    </row>
    <row r="607" spans="1:34" ht="43.2">
      <c r="A607" s="65"/>
      <c r="B607" s="65"/>
      <c r="C607" s="65"/>
      <c r="D607" s="65"/>
      <c r="E607" s="55" t="s">
        <v>53</v>
      </c>
      <c r="F607" s="55" t="str">
        <f t="shared" si="227"/>
        <v>Enter value</v>
      </c>
      <c r="G607" s="55" t="str">
        <f t="shared" si="228"/>
        <v>Enter value</v>
      </c>
      <c r="H607" s="58" t="str">
        <f t="shared" si="229"/>
        <v>Enter value</v>
      </c>
      <c r="I607" s="55" t="str">
        <f t="shared" si="228"/>
        <v>Enter value</v>
      </c>
      <c r="J607" s="56" t="str">
        <f t="shared" si="214"/>
        <v>Enter value</v>
      </c>
      <c r="K607" s="56" t="str">
        <f t="shared" si="215"/>
        <v>Enter value</v>
      </c>
      <c r="L607" s="57" t="str">
        <f t="shared" si="216"/>
        <v>Enter value</v>
      </c>
      <c r="M607" s="57" t="str">
        <f t="shared" si="217"/>
        <v>Enter value</v>
      </c>
      <c r="N607" s="55" t="str">
        <f t="shared" si="218"/>
        <v>Enter value</v>
      </c>
      <c r="O607" s="55" t="str">
        <f t="shared" si="219"/>
        <v>Enter value</v>
      </c>
      <c r="P607" s="55" t="str">
        <f t="shared" si="230"/>
        <v>Enter value</v>
      </c>
      <c r="Q607" s="56" t="str">
        <f t="shared" si="220"/>
        <v>Enter value</v>
      </c>
      <c r="R607" s="57" t="str">
        <f t="shared" si="231"/>
        <v>Enter value</v>
      </c>
      <c r="S607" s="58" t="str">
        <f t="shared" si="221"/>
        <v>Enter value</v>
      </c>
      <c r="T607" s="55" t="str">
        <f t="shared" si="235"/>
        <v>Enter value</v>
      </c>
      <c r="U607" s="56" t="str">
        <f t="shared" si="222"/>
        <v>Enter value</v>
      </c>
      <c r="V607" s="57" t="str">
        <f t="shared" si="223"/>
        <v>Enter value</v>
      </c>
      <c r="W607" s="55" t="str">
        <f t="shared" si="232"/>
        <v>Enter value</v>
      </c>
      <c r="X607" s="55" t="str">
        <f t="shared" si="232"/>
        <v>Enter value</v>
      </c>
      <c r="Y607" s="57" t="str">
        <f t="shared" si="232"/>
        <v>Enter value</v>
      </c>
      <c r="Z607" s="55" t="str">
        <f t="shared" si="232"/>
        <v>Enter value</v>
      </c>
      <c r="AA607" s="57" t="str">
        <f t="shared" si="224"/>
        <v>Enter value</v>
      </c>
      <c r="AB607" s="55" t="str">
        <f t="shared" si="225"/>
        <v>Enter value</v>
      </c>
      <c r="AC607" s="55" t="str">
        <f t="shared" si="226"/>
        <v>Enter value</v>
      </c>
      <c r="AD607" s="70" t="str">
        <f t="shared" si="233"/>
        <v>Do not enter value here</v>
      </c>
      <c r="AE607" s="70" t="str">
        <f>IF(OR(H607="Enter Value",H607="Leave Blank"),"Do not enter value here",IF(G607="1 - Low",VLOOKUP(B607,'Rent Limts'!$D$14:$L$20,8,FALSE),IF(G607="2 - High",VLOOKUP(B607,'Rent Limts'!$D$14:$I$20,6,FALSE),IF(D607="HCD",VLOOKUP(B607,'Rent Limts'!$D$2:$S$7,MATCH(H607,'Rent Limts'!$D$1:$S$1,0),0),VLOOKUP(B607,'Rent Limts'!$D$8:$S$13,MATCH(H607,'Rent Limts'!$D$1:$S$1,0),0)))))</f>
        <v>Do not enter value here</v>
      </c>
      <c r="AF607" s="71" t="str">
        <f t="shared" si="236"/>
        <v>Do not enter value here</v>
      </c>
      <c r="AG607" s="70" t="str">
        <f>IF(OR(H607="Enter Value",H607="Leave Blank"),"Do not enter value here",IF(G607="1 - Low",VLOOKUP(B607,'Income Limit'!$D$14:$L$20,8,FALSE),IF(G607="2 - High",VLOOKUP(B607,'Income Limit'!$D$14:$I$20,6,FALSE),IF(D607="HCD",VLOOKUP(B607,'Income Limit'!$D$2:$S$7,MATCH(H607,'Income Limit'!$D$1:$S$1,0),0),VLOOKUP(B607,'Income Limit'!$D$8:$S$13,MATCH(H607,'Income Limit'!$D$1:$S$1,0),0)))))</f>
        <v>Do not enter value here</v>
      </c>
      <c r="AH607" s="72" t="str">
        <f t="shared" si="234"/>
        <v>Do not enter value here</v>
      </c>
    </row>
    <row r="608" spans="1:34" ht="43.2">
      <c r="A608" s="65"/>
      <c r="B608" s="65"/>
      <c r="C608" s="65"/>
      <c r="D608" s="65"/>
      <c r="E608" s="55" t="s">
        <v>53</v>
      </c>
      <c r="F608" s="55" t="str">
        <f t="shared" si="227"/>
        <v>Enter value</v>
      </c>
      <c r="G608" s="55" t="str">
        <f t="shared" si="228"/>
        <v>Enter value</v>
      </c>
      <c r="H608" s="58" t="str">
        <f t="shared" si="229"/>
        <v>Enter value</v>
      </c>
      <c r="I608" s="55" t="str">
        <f t="shared" si="228"/>
        <v>Enter value</v>
      </c>
      <c r="J608" s="56" t="str">
        <f t="shared" si="214"/>
        <v>Enter value</v>
      </c>
      <c r="K608" s="56" t="str">
        <f t="shared" si="215"/>
        <v>Enter value</v>
      </c>
      <c r="L608" s="57" t="str">
        <f t="shared" si="216"/>
        <v>Enter value</v>
      </c>
      <c r="M608" s="57" t="str">
        <f t="shared" si="217"/>
        <v>Enter value</v>
      </c>
      <c r="N608" s="55" t="str">
        <f t="shared" si="218"/>
        <v>Enter value</v>
      </c>
      <c r="O608" s="55" t="str">
        <f t="shared" si="219"/>
        <v>Enter value</v>
      </c>
      <c r="P608" s="55" t="str">
        <f t="shared" si="230"/>
        <v>Enter value</v>
      </c>
      <c r="Q608" s="56" t="str">
        <f t="shared" si="220"/>
        <v>Enter value</v>
      </c>
      <c r="R608" s="57" t="str">
        <f t="shared" si="231"/>
        <v>Enter value</v>
      </c>
      <c r="S608" s="58" t="str">
        <f t="shared" si="221"/>
        <v>Enter value</v>
      </c>
      <c r="T608" s="55" t="str">
        <f t="shared" si="235"/>
        <v>Enter value</v>
      </c>
      <c r="U608" s="56" t="str">
        <f t="shared" si="222"/>
        <v>Enter value</v>
      </c>
      <c r="V608" s="57" t="str">
        <f t="shared" si="223"/>
        <v>Enter value</v>
      </c>
      <c r="W608" s="55" t="str">
        <f t="shared" si="232"/>
        <v>Enter value</v>
      </c>
      <c r="X608" s="55" t="str">
        <f t="shared" si="232"/>
        <v>Enter value</v>
      </c>
      <c r="Y608" s="57" t="str">
        <f t="shared" si="232"/>
        <v>Enter value</v>
      </c>
      <c r="Z608" s="55" t="str">
        <f t="shared" si="232"/>
        <v>Enter value</v>
      </c>
      <c r="AA608" s="57" t="str">
        <f t="shared" si="224"/>
        <v>Enter value</v>
      </c>
      <c r="AB608" s="55" t="str">
        <f t="shared" si="225"/>
        <v>Enter value</v>
      </c>
      <c r="AC608" s="55" t="str">
        <f t="shared" si="226"/>
        <v>Enter value</v>
      </c>
      <c r="AD608" s="70" t="str">
        <f t="shared" si="233"/>
        <v>Do not enter value here</v>
      </c>
      <c r="AE608" s="70" t="str">
        <f>IF(OR(H608="Enter Value",H608="Leave Blank"),"Do not enter value here",IF(G608="1 - Low",VLOOKUP(B608,'Rent Limts'!$D$14:$L$20,8,FALSE),IF(G608="2 - High",VLOOKUP(B608,'Rent Limts'!$D$14:$I$20,6,FALSE),IF(D608="HCD",VLOOKUP(B608,'Rent Limts'!$D$2:$S$7,MATCH(H608,'Rent Limts'!$D$1:$S$1,0),0),VLOOKUP(B608,'Rent Limts'!$D$8:$S$13,MATCH(H608,'Rent Limts'!$D$1:$S$1,0),0)))))</f>
        <v>Do not enter value here</v>
      </c>
      <c r="AF608" s="71" t="str">
        <f t="shared" si="236"/>
        <v>Do not enter value here</v>
      </c>
      <c r="AG608" s="70" t="str">
        <f>IF(OR(H608="Enter Value",H608="Leave Blank"),"Do not enter value here",IF(G608="1 - Low",VLOOKUP(B608,'Income Limit'!$D$14:$L$20,8,FALSE),IF(G608="2 - High",VLOOKUP(B608,'Income Limit'!$D$14:$I$20,6,FALSE),IF(D608="HCD",VLOOKUP(B608,'Income Limit'!$D$2:$S$7,MATCH(H608,'Income Limit'!$D$1:$S$1,0),0),VLOOKUP(B608,'Income Limit'!$D$8:$S$13,MATCH(H608,'Income Limit'!$D$1:$S$1,0),0)))))</f>
        <v>Do not enter value here</v>
      </c>
      <c r="AH608" s="72" t="str">
        <f t="shared" si="234"/>
        <v>Do not enter value here</v>
      </c>
    </row>
    <row r="609" spans="1:34" ht="43.2">
      <c r="A609" s="65"/>
      <c r="B609" s="65"/>
      <c r="C609" s="65"/>
      <c r="D609" s="65"/>
      <c r="E609" s="55" t="s">
        <v>53</v>
      </c>
      <c r="F609" s="55" t="str">
        <f t="shared" si="227"/>
        <v>Enter value</v>
      </c>
      <c r="G609" s="55" t="str">
        <f t="shared" si="228"/>
        <v>Enter value</v>
      </c>
      <c r="H609" s="58" t="str">
        <f t="shared" si="229"/>
        <v>Enter value</v>
      </c>
      <c r="I609" s="55" t="str">
        <f t="shared" si="228"/>
        <v>Enter value</v>
      </c>
      <c r="J609" s="56" t="str">
        <f t="shared" si="214"/>
        <v>Enter value</v>
      </c>
      <c r="K609" s="56" t="str">
        <f t="shared" si="215"/>
        <v>Enter value</v>
      </c>
      <c r="L609" s="57" t="str">
        <f t="shared" si="216"/>
        <v>Enter value</v>
      </c>
      <c r="M609" s="57" t="str">
        <f t="shared" si="217"/>
        <v>Enter value</v>
      </c>
      <c r="N609" s="55" t="str">
        <f t="shared" si="218"/>
        <v>Enter value</v>
      </c>
      <c r="O609" s="55" t="str">
        <f t="shared" si="219"/>
        <v>Enter value</v>
      </c>
      <c r="P609" s="55" t="str">
        <f t="shared" si="230"/>
        <v>Enter value</v>
      </c>
      <c r="Q609" s="56" t="str">
        <f t="shared" si="220"/>
        <v>Enter value</v>
      </c>
      <c r="R609" s="57" t="str">
        <f t="shared" si="231"/>
        <v>Enter value</v>
      </c>
      <c r="S609" s="58" t="str">
        <f t="shared" si="221"/>
        <v>Enter value</v>
      </c>
      <c r="T609" s="55" t="str">
        <f t="shared" si="235"/>
        <v>Enter value</v>
      </c>
      <c r="U609" s="56" t="str">
        <f t="shared" si="222"/>
        <v>Enter value</v>
      </c>
      <c r="V609" s="57" t="str">
        <f t="shared" si="223"/>
        <v>Enter value</v>
      </c>
      <c r="W609" s="55" t="str">
        <f t="shared" si="232"/>
        <v>Enter value</v>
      </c>
      <c r="X609" s="55" t="str">
        <f t="shared" si="232"/>
        <v>Enter value</v>
      </c>
      <c r="Y609" s="57" t="str">
        <f t="shared" si="232"/>
        <v>Enter value</v>
      </c>
      <c r="Z609" s="55" t="str">
        <f t="shared" si="232"/>
        <v>Enter value</v>
      </c>
      <c r="AA609" s="57" t="str">
        <f t="shared" si="224"/>
        <v>Enter value</v>
      </c>
      <c r="AB609" s="55" t="str">
        <f t="shared" si="225"/>
        <v>Enter value</v>
      </c>
      <c r="AC609" s="55" t="str">
        <f t="shared" si="226"/>
        <v>Enter value</v>
      </c>
      <c r="AD609" s="70" t="str">
        <f t="shared" si="233"/>
        <v>Do not enter value here</v>
      </c>
      <c r="AE609" s="70" t="str">
        <f>IF(OR(H609="Enter Value",H609="Leave Blank"),"Do not enter value here",IF(G609="1 - Low",VLOOKUP(B609,'Rent Limts'!$D$14:$L$20,8,FALSE),IF(G609="2 - High",VLOOKUP(B609,'Rent Limts'!$D$14:$I$20,6,FALSE),IF(D609="HCD",VLOOKUP(B609,'Rent Limts'!$D$2:$S$7,MATCH(H609,'Rent Limts'!$D$1:$S$1,0),0),VLOOKUP(B609,'Rent Limts'!$D$8:$S$13,MATCH(H609,'Rent Limts'!$D$1:$S$1,0),0)))))</f>
        <v>Do not enter value here</v>
      </c>
      <c r="AF609" s="71" t="str">
        <f t="shared" si="236"/>
        <v>Do not enter value here</v>
      </c>
      <c r="AG609" s="70" t="str">
        <f>IF(OR(H609="Enter Value",H609="Leave Blank"),"Do not enter value here",IF(G609="1 - Low",VLOOKUP(B609,'Income Limit'!$D$14:$L$20,8,FALSE),IF(G609="2 - High",VLOOKUP(B609,'Income Limit'!$D$14:$I$20,6,FALSE),IF(D609="HCD",VLOOKUP(B609,'Income Limit'!$D$2:$S$7,MATCH(H609,'Income Limit'!$D$1:$S$1,0),0),VLOOKUP(B609,'Income Limit'!$D$8:$S$13,MATCH(H609,'Income Limit'!$D$1:$S$1,0),0)))))</f>
        <v>Do not enter value here</v>
      </c>
      <c r="AH609" s="72" t="str">
        <f t="shared" si="234"/>
        <v>Do not enter value here</v>
      </c>
    </row>
    <row r="610" spans="1:34" ht="43.2">
      <c r="A610" s="65"/>
      <c r="B610" s="65"/>
      <c r="C610" s="65"/>
      <c r="D610" s="65"/>
      <c r="E610" s="55" t="s">
        <v>53</v>
      </c>
      <c r="F610" s="55" t="str">
        <f t="shared" si="227"/>
        <v>Enter value</v>
      </c>
      <c r="G610" s="55" t="str">
        <f t="shared" si="228"/>
        <v>Enter value</v>
      </c>
      <c r="H610" s="58" t="str">
        <f t="shared" si="229"/>
        <v>Enter value</v>
      </c>
      <c r="I610" s="55" t="str">
        <f t="shared" si="228"/>
        <v>Enter value</v>
      </c>
      <c r="J610" s="56" t="str">
        <f t="shared" si="214"/>
        <v>Enter value</v>
      </c>
      <c r="K610" s="56" t="str">
        <f t="shared" si="215"/>
        <v>Enter value</v>
      </c>
      <c r="L610" s="57" t="str">
        <f t="shared" si="216"/>
        <v>Enter value</v>
      </c>
      <c r="M610" s="57" t="str">
        <f t="shared" si="217"/>
        <v>Enter value</v>
      </c>
      <c r="N610" s="55" t="str">
        <f t="shared" si="218"/>
        <v>Enter value</v>
      </c>
      <c r="O610" s="55" t="str">
        <f t="shared" si="219"/>
        <v>Enter value</v>
      </c>
      <c r="P610" s="55" t="str">
        <f t="shared" si="230"/>
        <v>Enter value</v>
      </c>
      <c r="Q610" s="56" t="str">
        <f t="shared" si="220"/>
        <v>Enter value</v>
      </c>
      <c r="R610" s="57" t="str">
        <f t="shared" si="231"/>
        <v>Enter value</v>
      </c>
      <c r="S610" s="58" t="str">
        <f t="shared" si="221"/>
        <v>Enter value</v>
      </c>
      <c r="T610" s="55" t="str">
        <f t="shared" si="235"/>
        <v>Enter value</v>
      </c>
      <c r="U610" s="56" t="str">
        <f t="shared" si="222"/>
        <v>Enter value</v>
      </c>
      <c r="V610" s="57" t="str">
        <f t="shared" si="223"/>
        <v>Enter value</v>
      </c>
      <c r="W610" s="55" t="str">
        <f t="shared" si="232"/>
        <v>Enter value</v>
      </c>
      <c r="X610" s="55" t="str">
        <f t="shared" si="232"/>
        <v>Enter value</v>
      </c>
      <c r="Y610" s="57" t="str">
        <f t="shared" si="232"/>
        <v>Enter value</v>
      </c>
      <c r="Z610" s="55" t="str">
        <f t="shared" si="232"/>
        <v>Enter value</v>
      </c>
      <c r="AA610" s="57" t="str">
        <f t="shared" si="224"/>
        <v>Enter value</v>
      </c>
      <c r="AB610" s="55" t="str">
        <f t="shared" si="225"/>
        <v>Enter value</v>
      </c>
      <c r="AC610" s="55" t="str">
        <f t="shared" si="226"/>
        <v>Enter value</v>
      </c>
      <c r="AD610" s="70" t="str">
        <f t="shared" si="233"/>
        <v>Do not enter value here</v>
      </c>
      <c r="AE610" s="70" t="str">
        <f>IF(OR(H610="Enter Value",H610="Leave Blank"),"Do not enter value here",IF(G610="1 - Low",VLOOKUP(B610,'Rent Limts'!$D$14:$L$20,8,FALSE),IF(G610="2 - High",VLOOKUP(B610,'Rent Limts'!$D$14:$I$20,6,FALSE),IF(D610="HCD",VLOOKUP(B610,'Rent Limts'!$D$2:$S$7,MATCH(H610,'Rent Limts'!$D$1:$S$1,0),0),VLOOKUP(B610,'Rent Limts'!$D$8:$S$13,MATCH(H610,'Rent Limts'!$D$1:$S$1,0),0)))))</f>
        <v>Do not enter value here</v>
      </c>
      <c r="AF610" s="71" t="str">
        <f t="shared" si="236"/>
        <v>Do not enter value here</v>
      </c>
      <c r="AG610" s="70" t="str">
        <f>IF(OR(H610="Enter Value",H610="Leave Blank"),"Do not enter value here",IF(G610="1 - Low",VLOOKUP(B610,'Income Limit'!$D$14:$L$20,8,FALSE),IF(G610="2 - High",VLOOKUP(B610,'Income Limit'!$D$14:$I$20,6,FALSE),IF(D610="HCD",VLOOKUP(B610,'Income Limit'!$D$2:$S$7,MATCH(H610,'Income Limit'!$D$1:$S$1,0),0),VLOOKUP(B610,'Income Limit'!$D$8:$S$13,MATCH(H610,'Income Limit'!$D$1:$S$1,0),0)))))</f>
        <v>Do not enter value here</v>
      </c>
      <c r="AH610" s="72" t="str">
        <f t="shared" si="234"/>
        <v>Do not enter value here</v>
      </c>
    </row>
    <row r="611" spans="1:34" ht="43.2">
      <c r="A611" s="65"/>
      <c r="B611" s="65"/>
      <c r="C611" s="65"/>
      <c r="D611" s="65"/>
      <c r="E611" s="55" t="s">
        <v>53</v>
      </c>
      <c r="F611" s="55" t="str">
        <f t="shared" si="227"/>
        <v>Enter value</v>
      </c>
      <c r="G611" s="55" t="str">
        <f t="shared" si="228"/>
        <v>Enter value</v>
      </c>
      <c r="H611" s="58" t="str">
        <f t="shared" si="229"/>
        <v>Enter value</v>
      </c>
      <c r="I611" s="55" t="str">
        <f t="shared" si="228"/>
        <v>Enter value</v>
      </c>
      <c r="J611" s="56" t="str">
        <f t="shared" si="214"/>
        <v>Enter value</v>
      </c>
      <c r="K611" s="56" t="str">
        <f t="shared" si="215"/>
        <v>Enter value</v>
      </c>
      <c r="L611" s="57" t="str">
        <f t="shared" si="216"/>
        <v>Enter value</v>
      </c>
      <c r="M611" s="57" t="str">
        <f t="shared" si="217"/>
        <v>Enter value</v>
      </c>
      <c r="N611" s="55" t="str">
        <f t="shared" si="218"/>
        <v>Enter value</v>
      </c>
      <c r="O611" s="55" t="str">
        <f t="shared" si="219"/>
        <v>Enter value</v>
      </c>
      <c r="P611" s="55" t="str">
        <f t="shared" si="230"/>
        <v>Enter value</v>
      </c>
      <c r="Q611" s="56" t="str">
        <f t="shared" si="220"/>
        <v>Enter value</v>
      </c>
      <c r="R611" s="57" t="str">
        <f t="shared" si="231"/>
        <v>Enter value</v>
      </c>
      <c r="S611" s="58" t="str">
        <f t="shared" si="221"/>
        <v>Enter value</v>
      </c>
      <c r="T611" s="55" t="str">
        <f t="shared" si="235"/>
        <v>Enter value</v>
      </c>
      <c r="U611" s="56" t="str">
        <f t="shared" si="222"/>
        <v>Enter value</v>
      </c>
      <c r="V611" s="57" t="str">
        <f t="shared" si="223"/>
        <v>Enter value</v>
      </c>
      <c r="W611" s="55" t="str">
        <f t="shared" si="232"/>
        <v>Enter value</v>
      </c>
      <c r="X611" s="55" t="str">
        <f t="shared" si="232"/>
        <v>Enter value</v>
      </c>
      <c r="Y611" s="57" t="str">
        <f t="shared" si="232"/>
        <v>Enter value</v>
      </c>
      <c r="Z611" s="55" t="str">
        <f t="shared" si="232"/>
        <v>Enter value</v>
      </c>
      <c r="AA611" s="57" t="str">
        <f t="shared" si="224"/>
        <v>Enter value</v>
      </c>
      <c r="AB611" s="55" t="str">
        <f t="shared" si="225"/>
        <v>Enter value</v>
      </c>
      <c r="AC611" s="55" t="str">
        <f t="shared" si="226"/>
        <v>Enter value</v>
      </c>
      <c r="AD611" s="70" t="str">
        <f t="shared" si="233"/>
        <v>Do not enter value here</v>
      </c>
      <c r="AE611" s="70" t="str">
        <f>IF(OR(H611="Enter Value",H611="Leave Blank"),"Do not enter value here",IF(G611="1 - Low",VLOOKUP(B611,'Rent Limts'!$D$14:$L$20,8,FALSE),IF(G611="2 - High",VLOOKUP(B611,'Rent Limts'!$D$14:$I$20,6,FALSE),IF(D611="HCD",VLOOKUP(B611,'Rent Limts'!$D$2:$S$7,MATCH(H611,'Rent Limts'!$D$1:$S$1,0),0),VLOOKUP(B611,'Rent Limts'!$D$8:$S$13,MATCH(H611,'Rent Limts'!$D$1:$S$1,0),0)))))</f>
        <v>Do not enter value here</v>
      </c>
      <c r="AF611" s="71" t="str">
        <f t="shared" si="236"/>
        <v>Do not enter value here</v>
      </c>
      <c r="AG611" s="70" t="str">
        <f>IF(OR(H611="Enter Value",H611="Leave Blank"),"Do not enter value here",IF(G611="1 - Low",VLOOKUP(B611,'Income Limit'!$D$14:$L$20,8,FALSE),IF(G611="2 - High",VLOOKUP(B611,'Income Limit'!$D$14:$I$20,6,FALSE),IF(D611="HCD",VLOOKUP(B611,'Income Limit'!$D$2:$S$7,MATCH(H611,'Income Limit'!$D$1:$S$1,0),0),VLOOKUP(B611,'Income Limit'!$D$8:$S$13,MATCH(H611,'Income Limit'!$D$1:$S$1,0),0)))))</f>
        <v>Do not enter value here</v>
      </c>
      <c r="AH611" s="72" t="str">
        <f t="shared" si="234"/>
        <v>Do not enter value here</v>
      </c>
    </row>
    <row r="612" spans="1:34" ht="43.2">
      <c r="A612" s="65"/>
      <c r="B612" s="65"/>
      <c r="C612" s="65"/>
      <c r="D612" s="65"/>
      <c r="E612" s="55" t="s">
        <v>53</v>
      </c>
      <c r="F612" s="55" t="str">
        <f t="shared" si="227"/>
        <v>Enter value</v>
      </c>
      <c r="G612" s="55" t="str">
        <f t="shared" si="228"/>
        <v>Enter value</v>
      </c>
      <c r="H612" s="58" t="str">
        <f t="shared" si="229"/>
        <v>Enter value</v>
      </c>
      <c r="I612" s="55" t="str">
        <f t="shared" si="228"/>
        <v>Enter value</v>
      </c>
      <c r="J612" s="56" t="str">
        <f t="shared" si="214"/>
        <v>Enter value</v>
      </c>
      <c r="K612" s="56" t="str">
        <f t="shared" si="215"/>
        <v>Enter value</v>
      </c>
      <c r="L612" s="57" t="str">
        <f t="shared" si="216"/>
        <v>Enter value</v>
      </c>
      <c r="M612" s="57" t="str">
        <f t="shared" si="217"/>
        <v>Enter value</v>
      </c>
      <c r="N612" s="55" t="str">
        <f t="shared" si="218"/>
        <v>Enter value</v>
      </c>
      <c r="O612" s="55" t="str">
        <f t="shared" si="219"/>
        <v>Enter value</v>
      </c>
      <c r="P612" s="55" t="str">
        <f t="shared" si="230"/>
        <v>Enter value</v>
      </c>
      <c r="Q612" s="56" t="str">
        <f t="shared" si="220"/>
        <v>Enter value</v>
      </c>
      <c r="R612" s="57" t="str">
        <f t="shared" si="231"/>
        <v>Enter value</v>
      </c>
      <c r="S612" s="58" t="str">
        <f t="shared" si="221"/>
        <v>Enter value</v>
      </c>
      <c r="T612" s="55" t="str">
        <f t="shared" si="235"/>
        <v>Enter value</v>
      </c>
      <c r="U612" s="56" t="str">
        <f t="shared" si="222"/>
        <v>Enter value</v>
      </c>
      <c r="V612" s="57" t="str">
        <f t="shared" si="223"/>
        <v>Enter value</v>
      </c>
      <c r="W612" s="55" t="str">
        <f t="shared" si="232"/>
        <v>Enter value</v>
      </c>
      <c r="X612" s="55" t="str">
        <f t="shared" si="232"/>
        <v>Enter value</v>
      </c>
      <c r="Y612" s="57" t="str">
        <f t="shared" si="232"/>
        <v>Enter value</v>
      </c>
      <c r="Z612" s="55" t="str">
        <f t="shared" si="232"/>
        <v>Enter value</v>
      </c>
      <c r="AA612" s="57" t="str">
        <f t="shared" si="224"/>
        <v>Enter value</v>
      </c>
      <c r="AB612" s="55" t="str">
        <f t="shared" si="225"/>
        <v>Enter value</v>
      </c>
      <c r="AC612" s="55" t="str">
        <f t="shared" si="226"/>
        <v>Enter value</v>
      </c>
      <c r="AD612" s="70" t="str">
        <f t="shared" si="233"/>
        <v>Do not enter value here</v>
      </c>
      <c r="AE612" s="70" t="str">
        <f>IF(OR(H612="Enter Value",H612="Leave Blank"),"Do not enter value here",IF(G612="1 - Low",VLOOKUP(B612,'Rent Limts'!$D$14:$L$20,8,FALSE),IF(G612="2 - High",VLOOKUP(B612,'Rent Limts'!$D$14:$I$20,6,FALSE),IF(D612="HCD",VLOOKUP(B612,'Rent Limts'!$D$2:$S$7,MATCH(H612,'Rent Limts'!$D$1:$S$1,0),0),VLOOKUP(B612,'Rent Limts'!$D$8:$S$13,MATCH(H612,'Rent Limts'!$D$1:$S$1,0),0)))))</f>
        <v>Do not enter value here</v>
      </c>
      <c r="AF612" s="71" t="str">
        <f t="shared" si="236"/>
        <v>Do not enter value here</v>
      </c>
      <c r="AG612" s="70" t="str">
        <f>IF(OR(H612="Enter Value",H612="Leave Blank"),"Do not enter value here",IF(G612="1 - Low",VLOOKUP(B612,'Income Limit'!$D$14:$L$20,8,FALSE),IF(G612="2 - High",VLOOKUP(B612,'Income Limit'!$D$14:$I$20,6,FALSE),IF(D612="HCD",VLOOKUP(B612,'Income Limit'!$D$2:$S$7,MATCH(H612,'Income Limit'!$D$1:$S$1,0),0),VLOOKUP(B612,'Income Limit'!$D$8:$S$13,MATCH(H612,'Income Limit'!$D$1:$S$1,0),0)))))</f>
        <v>Do not enter value here</v>
      </c>
      <c r="AH612" s="72" t="str">
        <f t="shared" si="234"/>
        <v>Do not enter value here</v>
      </c>
    </row>
    <row r="613" spans="1:34" ht="43.2">
      <c r="A613" s="65"/>
      <c r="B613" s="65"/>
      <c r="C613" s="65"/>
      <c r="D613" s="65"/>
      <c r="E613" s="55" t="s">
        <v>53</v>
      </c>
      <c r="F613" s="55" t="str">
        <f t="shared" si="227"/>
        <v>Enter value</v>
      </c>
      <c r="G613" s="55" t="str">
        <f t="shared" si="228"/>
        <v>Enter value</v>
      </c>
      <c r="H613" s="58" t="str">
        <f t="shared" si="229"/>
        <v>Enter value</v>
      </c>
      <c r="I613" s="55" t="str">
        <f t="shared" si="228"/>
        <v>Enter value</v>
      </c>
      <c r="J613" s="56" t="str">
        <f t="shared" si="214"/>
        <v>Enter value</v>
      </c>
      <c r="K613" s="56" t="str">
        <f t="shared" si="215"/>
        <v>Enter value</v>
      </c>
      <c r="L613" s="57" t="str">
        <f t="shared" si="216"/>
        <v>Enter value</v>
      </c>
      <c r="M613" s="57" t="str">
        <f t="shared" si="217"/>
        <v>Enter value</v>
      </c>
      <c r="N613" s="55" t="str">
        <f t="shared" si="218"/>
        <v>Enter value</v>
      </c>
      <c r="O613" s="55" t="str">
        <f t="shared" si="219"/>
        <v>Enter value</v>
      </c>
      <c r="P613" s="55" t="str">
        <f t="shared" si="230"/>
        <v>Enter value</v>
      </c>
      <c r="Q613" s="56" t="str">
        <f t="shared" si="220"/>
        <v>Enter value</v>
      </c>
      <c r="R613" s="57" t="str">
        <f t="shared" si="231"/>
        <v>Enter value</v>
      </c>
      <c r="S613" s="58" t="str">
        <f t="shared" si="221"/>
        <v>Enter value</v>
      </c>
      <c r="T613" s="55" t="str">
        <f t="shared" si="235"/>
        <v>Enter value</v>
      </c>
      <c r="U613" s="56" t="str">
        <f t="shared" si="222"/>
        <v>Enter value</v>
      </c>
      <c r="V613" s="57" t="str">
        <f t="shared" si="223"/>
        <v>Enter value</v>
      </c>
      <c r="W613" s="55" t="str">
        <f t="shared" si="232"/>
        <v>Enter value</v>
      </c>
      <c r="X613" s="55" t="str">
        <f t="shared" si="232"/>
        <v>Enter value</v>
      </c>
      <c r="Y613" s="57" t="str">
        <f t="shared" si="232"/>
        <v>Enter value</v>
      </c>
      <c r="Z613" s="55" t="str">
        <f t="shared" si="232"/>
        <v>Enter value</v>
      </c>
      <c r="AA613" s="57" t="str">
        <f t="shared" si="224"/>
        <v>Enter value</v>
      </c>
      <c r="AB613" s="55" t="str">
        <f t="shared" si="225"/>
        <v>Enter value</v>
      </c>
      <c r="AC613" s="55" t="str">
        <f t="shared" si="226"/>
        <v>Enter value</v>
      </c>
      <c r="AD613" s="70" t="str">
        <f t="shared" si="233"/>
        <v>Do not enter value here</v>
      </c>
      <c r="AE613" s="70" t="str">
        <f>IF(OR(H613="Enter Value",H613="Leave Blank"),"Do not enter value here",IF(G613="1 - Low",VLOOKUP(B613,'Rent Limts'!$D$14:$L$20,8,FALSE),IF(G613="2 - High",VLOOKUP(B613,'Rent Limts'!$D$14:$I$20,6,FALSE),IF(D613="HCD",VLOOKUP(B613,'Rent Limts'!$D$2:$S$7,MATCH(H613,'Rent Limts'!$D$1:$S$1,0),0),VLOOKUP(B613,'Rent Limts'!$D$8:$S$13,MATCH(H613,'Rent Limts'!$D$1:$S$1,0),0)))))</f>
        <v>Do not enter value here</v>
      </c>
      <c r="AF613" s="71" t="str">
        <f t="shared" si="236"/>
        <v>Do not enter value here</v>
      </c>
      <c r="AG613" s="70" t="str">
        <f>IF(OR(H613="Enter Value",H613="Leave Blank"),"Do not enter value here",IF(G613="1 - Low",VLOOKUP(B613,'Income Limit'!$D$14:$L$20,8,FALSE),IF(G613="2 - High",VLOOKUP(B613,'Income Limit'!$D$14:$I$20,6,FALSE),IF(D613="HCD",VLOOKUP(B613,'Income Limit'!$D$2:$S$7,MATCH(H613,'Income Limit'!$D$1:$S$1,0),0),VLOOKUP(B613,'Income Limit'!$D$8:$S$13,MATCH(H613,'Income Limit'!$D$1:$S$1,0),0)))))</f>
        <v>Do not enter value here</v>
      </c>
      <c r="AH613" s="72" t="str">
        <f t="shared" si="234"/>
        <v>Do not enter value here</v>
      </c>
    </row>
    <row r="614" spans="1:34" ht="43.2">
      <c r="A614" s="65"/>
      <c r="B614" s="65"/>
      <c r="C614" s="65"/>
      <c r="D614" s="65"/>
      <c r="E614" s="55" t="s">
        <v>53</v>
      </c>
      <c r="F614" s="55" t="str">
        <f t="shared" si="227"/>
        <v>Enter value</v>
      </c>
      <c r="G614" s="55" t="str">
        <f t="shared" si="228"/>
        <v>Enter value</v>
      </c>
      <c r="H614" s="58" t="str">
        <f t="shared" si="229"/>
        <v>Enter value</v>
      </c>
      <c r="I614" s="55" t="str">
        <f t="shared" si="228"/>
        <v>Enter value</v>
      </c>
      <c r="J614" s="56" t="str">
        <f t="shared" si="214"/>
        <v>Enter value</v>
      </c>
      <c r="K614" s="56" t="str">
        <f t="shared" si="215"/>
        <v>Enter value</v>
      </c>
      <c r="L614" s="57" t="str">
        <f t="shared" si="216"/>
        <v>Enter value</v>
      </c>
      <c r="M614" s="57" t="str">
        <f t="shared" si="217"/>
        <v>Enter value</v>
      </c>
      <c r="N614" s="55" t="str">
        <f t="shared" si="218"/>
        <v>Enter value</v>
      </c>
      <c r="O614" s="55" t="str">
        <f t="shared" si="219"/>
        <v>Enter value</v>
      </c>
      <c r="P614" s="55" t="str">
        <f t="shared" si="230"/>
        <v>Enter value</v>
      </c>
      <c r="Q614" s="56" t="str">
        <f t="shared" si="220"/>
        <v>Enter value</v>
      </c>
      <c r="R614" s="57" t="str">
        <f t="shared" si="231"/>
        <v>Enter value</v>
      </c>
      <c r="S614" s="58" t="str">
        <f t="shared" si="221"/>
        <v>Enter value</v>
      </c>
      <c r="T614" s="55" t="str">
        <f t="shared" si="235"/>
        <v>Enter value</v>
      </c>
      <c r="U614" s="56" t="str">
        <f t="shared" si="222"/>
        <v>Enter value</v>
      </c>
      <c r="V614" s="57" t="str">
        <f t="shared" si="223"/>
        <v>Enter value</v>
      </c>
      <c r="W614" s="55" t="str">
        <f t="shared" si="232"/>
        <v>Enter value</v>
      </c>
      <c r="X614" s="55" t="str">
        <f t="shared" si="232"/>
        <v>Enter value</v>
      </c>
      <c r="Y614" s="57" t="str">
        <f t="shared" si="232"/>
        <v>Enter value</v>
      </c>
      <c r="Z614" s="55" t="str">
        <f t="shared" si="232"/>
        <v>Enter value</v>
      </c>
      <c r="AA614" s="57" t="str">
        <f t="shared" si="224"/>
        <v>Enter value</v>
      </c>
      <c r="AB614" s="55" t="str">
        <f t="shared" si="225"/>
        <v>Enter value</v>
      </c>
      <c r="AC614" s="55" t="str">
        <f t="shared" si="226"/>
        <v>Enter value</v>
      </c>
      <c r="AD614" s="70" t="str">
        <f t="shared" si="233"/>
        <v>Do not enter value here</v>
      </c>
      <c r="AE614" s="70" t="str">
        <f>IF(OR(H614="Enter Value",H614="Leave Blank"),"Do not enter value here",IF(G614="1 - Low",VLOOKUP(B614,'Rent Limts'!$D$14:$L$20,8,FALSE),IF(G614="2 - High",VLOOKUP(B614,'Rent Limts'!$D$14:$I$20,6,FALSE),IF(D614="HCD",VLOOKUP(B614,'Rent Limts'!$D$2:$S$7,MATCH(H614,'Rent Limts'!$D$1:$S$1,0),0),VLOOKUP(B614,'Rent Limts'!$D$8:$S$13,MATCH(H614,'Rent Limts'!$D$1:$S$1,0),0)))))</f>
        <v>Do not enter value here</v>
      </c>
      <c r="AF614" s="71" t="str">
        <f t="shared" si="236"/>
        <v>Do not enter value here</v>
      </c>
      <c r="AG614" s="70" t="str">
        <f>IF(OR(H614="Enter Value",H614="Leave Blank"),"Do not enter value here",IF(G614="1 - Low",VLOOKUP(B614,'Income Limit'!$D$14:$L$20,8,FALSE),IF(G614="2 - High",VLOOKUP(B614,'Income Limit'!$D$14:$I$20,6,FALSE),IF(D614="HCD",VLOOKUP(B614,'Income Limit'!$D$2:$S$7,MATCH(H614,'Income Limit'!$D$1:$S$1,0),0),VLOOKUP(B614,'Income Limit'!$D$8:$S$13,MATCH(H614,'Income Limit'!$D$1:$S$1,0),0)))))</f>
        <v>Do not enter value here</v>
      </c>
      <c r="AH614" s="72" t="str">
        <f t="shared" si="234"/>
        <v>Do not enter value here</v>
      </c>
    </row>
    <row r="615" spans="1:34" ht="43.2">
      <c r="A615" s="65"/>
      <c r="B615" s="65"/>
      <c r="C615" s="65"/>
      <c r="D615" s="65"/>
      <c r="E615" s="55" t="s">
        <v>53</v>
      </c>
      <c r="F615" s="55" t="str">
        <f t="shared" si="227"/>
        <v>Enter value</v>
      </c>
      <c r="G615" s="55" t="str">
        <f t="shared" si="228"/>
        <v>Enter value</v>
      </c>
      <c r="H615" s="58" t="str">
        <f t="shared" si="229"/>
        <v>Enter value</v>
      </c>
      <c r="I615" s="55" t="str">
        <f t="shared" si="228"/>
        <v>Enter value</v>
      </c>
      <c r="J615" s="56" t="str">
        <f t="shared" si="214"/>
        <v>Enter value</v>
      </c>
      <c r="K615" s="56" t="str">
        <f t="shared" si="215"/>
        <v>Enter value</v>
      </c>
      <c r="L615" s="57" t="str">
        <f t="shared" si="216"/>
        <v>Enter value</v>
      </c>
      <c r="M615" s="57" t="str">
        <f t="shared" si="217"/>
        <v>Enter value</v>
      </c>
      <c r="N615" s="55" t="str">
        <f t="shared" si="218"/>
        <v>Enter value</v>
      </c>
      <c r="O615" s="55" t="str">
        <f t="shared" si="219"/>
        <v>Enter value</v>
      </c>
      <c r="P615" s="55" t="str">
        <f t="shared" si="230"/>
        <v>Enter value</v>
      </c>
      <c r="Q615" s="56" t="str">
        <f t="shared" si="220"/>
        <v>Enter value</v>
      </c>
      <c r="R615" s="57" t="str">
        <f t="shared" si="231"/>
        <v>Enter value</v>
      </c>
      <c r="S615" s="58" t="str">
        <f t="shared" si="221"/>
        <v>Enter value</v>
      </c>
      <c r="T615" s="55" t="str">
        <f t="shared" si="235"/>
        <v>Enter value</v>
      </c>
      <c r="U615" s="56" t="str">
        <f t="shared" si="222"/>
        <v>Enter value</v>
      </c>
      <c r="V615" s="57" t="str">
        <f t="shared" si="223"/>
        <v>Enter value</v>
      </c>
      <c r="W615" s="55" t="str">
        <f t="shared" si="232"/>
        <v>Enter value</v>
      </c>
      <c r="X615" s="55" t="str">
        <f t="shared" si="232"/>
        <v>Enter value</v>
      </c>
      <c r="Y615" s="57" t="str">
        <f t="shared" si="232"/>
        <v>Enter value</v>
      </c>
      <c r="Z615" s="55" t="str">
        <f t="shared" si="232"/>
        <v>Enter value</v>
      </c>
      <c r="AA615" s="57" t="str">
        <f t="shared" si="224"/>
        <v>Enter value</v>
      </c>
      <c r="AB615" s="55" t="str">
        <f t="shared" si="225"/>
        <v>Enter value</v>
      </c>
      <c r="AC615" s="55" t="str">
        <f t="shared" si="226"/>
        <v>Enter value</v>
      </c>
      <c r="AD615" s="70" t="str">
        <f t="shared" si="233"/>
        <v>Do not enter value here</v>
      </c>
      <c r="AE615" s="70" t="str">
        <f>IF(OR(H615="Enter Value",H615="Leave Blank"),"Do not enter value here",IF(G615="1 - Low",VLOOKUP(B615,'Rent Limts'!$D$14:$L$20,8,FALSE),IF(G615="2 - High",VLOOKUP(B615,'Rent Limts'!$D$14:$I$20,6,FALSE),IF(D615="HCD",VLOOKUP(B615,'Rent Limts'!$D$2:$S$7,MATCH(H615,'Rent Limts'!$D$1:$S$1,0),0),VLOOKUP(B615,'Rent Limts'!$D$8:$S$13,MATCH(H615,'Rent Limts'!$D$1:$S$1,0),0)))))</f>
        <v>Do not enter value here</v>
      </c>
      <c r="AF615" s="71" t="str">
        <f t="shared" si="236"/>
        <v>Do not enter value here</v>
      </c>
      <c r="AG615" s="70" t="str">
        <f>IF(OR(H615="Enter Value",H615="Leave Blank"),"Do not enter value here",IF(G615="1 - Low",VLOOKUP(B615,'Income Limit'!$D$14:$L$20,8,FALSE),IF(G615="2 - High",VLOOKUP(B615,'Income Limit'!$D$14:$I$20,6,FALSE),IF(D615="HCD",VLOOKUP(B615,'Income Limit'!$D$2:$S$7,MATCH(H615,'Income Limit'!$D$1:$S$1,0),0),VLOOKUP(B615,'Income Limit'!$D$8:$S$13,MATCH(H615,'Income Limit'!$D$1:$S$1,0),0)))))</f>
        <v>Do not enter value here</v>
      </c>
      <c r="AH615" s="72" t="str">
        <f t="shared" si="234"/>
        <v>Do not enter value here</v>
      </c>
    </row>
    <row r="616" spans="1:34" ht="43.2">
      <c r="A616" s="65"/>
      <c r="B616" s="65"/>
      <c r="C616" s="65"/>
      <c r="D616" s="65"/>
      <c r="E616" s="55" t="s">
        <v>53</v>
      </c>
      <c r="F616" s="55" t="str">
        <f t="shared" si="227"/>
        <v>Enter value</v>
      </c>
      <c r="G616" s="55" t="str">
        <f t="shared" si="228"/>
        <v>Enter value</v>
      </c>
      <c r="H616" s="58" t="str">
        <f t="shared" si="229"/>
        <v>Enter value</v>
      </c>
      <c r="I616" s="55" t="str">
        <f t="shared" si="228"/>
        <v>Enter value</v>
      </c>
      <c r="J616" s="56" t="str">
        <f t="shared" si="214"/>
        <v>Enter value</v>
      </c>
      <c r="K616" s="56" t="str">
        <f t="shared" si="215"/>
        <v>Enter value</v>
      </c>
      <c r="L616" s="57" t="str">
        <f t="shared" si="216"/>
        <v>Enter value</v>
      </c>
      <c r="M616" s="57" t="str">
        <f t="shared" si="217"/>
        <v>Enter value</v>
      </c>
      <c r="N616" s="55" t="str">
        <f t="shared" si="218"/>
        <v>Enter value</v>
      </c>
      <c r="O616" s="55" t="str">
        <f t="shared" si="219"/>
        <v>Enter value</v>
      </c>
      <c r="P616" s="55" t="str">
        <f t="shared" si="230"/>
        <v>Enter value</v>
      </c>
      <c r="Q616" s="56" t="str">
        <f t="shared" si="220"/>
        <v>Enter value</v>
      </c>
      <c r="R616" s="57" t="str">
        <f t="shared" si="231"/>
        <v>Enter value</v>
      </c>
      <c r="S616" s="58" t="str">
        <f t="shared" si="221"/>
        <v>Enter value</v>
      </c>
      <c r="T616" s="55" t="str">
        <f t="shared" si="235"/>
        <v>Enter value</v>
      </c>
      <c r="U616" s="56" t="str">
        <f t="shared" si="222"/>
        <v>Enter value</v>
      </c>
      <c r="V616" s="57" t="str">
        <f t="shared" si="223"/>
        <v>Enter value</v>
      </c>
      <c r="W616" s="55" t="str">
        <f t="shared" si="232"/>
        <v>Enter value</v>
      </c>
      <c r="X616" s="55" t="str">
        <f t="shared" si="232"/>
        <v>Enter value</v>
      </c>
      <c r="Y616" s="57" t="str">
        <f t="shared" si="232"/>
        <v>Enter value</v>
      </c>
      <c r="Z616" s="55" t="str">
        <f t="shared" si="232"/>
        <v>Enter value</v>
      </c>
      <c r="AA616" s="57" t="str">
        <f t="shared" si="224"/>
        <v>Enter value</v>
      </c>
      <c r="AB616" s="55" t="str">
        <f t="shared" si="225"/>
        <v>Enter value</v>
      </c>
      <c r="AC616" s="55" t="str">
        <f t="shared" si="226"/>
        <v>Enter value</v>
      </c>
      <c r="AD616" s="70" t="str">
        <f t="shared" si="233"/>
        <v>Do not enter value here</v>
      </c>
      <c r="AE616" s="70" t="str">
        <f>IF(OR(H616="Enter Value",H616="Leave Blank"),"Do not enter value here",IF(G616="1 - Low",VLOOKUP(B616,'Rent Limts'!$D$14:$L$20,8,FALSE),IF(G616="2 - High",VLOOKUP(B616,'Rent Limts'!$D$14:$I$20,6,FALSE),IF(D616="HCD",VLOOKUP(B616,'Rent Limts'!$D$2:$S$7,MATCH(H616,'Rent Limts'!$D$1:$S$1,0),0),VLOOKUP(B616,'Rent Limts'!$D$8:$S$13,MATCH(H616,'Rent Limts'!$D$1:$S$1,0),0)))))</f>
        <v>Do not enter value here</v>
      </c>
      <c r="AF616" s="71" t="str">
        <f t="shared" si="236"/>
        <v>Do not enter value here</v>
      </c>
      <c r="AG616" s="70" t="str">
        <f>IF(OR(H616="Enter Value",H616="Leave Blank"),"Do not enter value here",IF(G616="1 - Low",VLOOKUP(B616,'Income Limit'!$D$14:$L$20,8,FALSE),IF(G616="2 - High",VLOOKUP(B616,'Income Limit'!$D$14:$I$20,6,FALSE),IF(D616="HCD",VLOOKUP(B616,'Income Limit'!$D$2:$S$7,MATCH(H616,'Income Limit'!$D$1:$S$1,0),0),VLOOKUP(B616,'Income Limit'!$D$8:$S$13,MATCH(H616,'Income Limit'!$D$1:$S$1,0),0)))))</f>
        <v>Do not enter value here</v>
      </c>
      <c r="AH616" s="72" t="str">
        <f t="shared" si="234"/>
        <v>Do not enter value here</v>
      </c>
    </row>
    <row r="617" spans="1:34" ht="43.2">
      <c r="A617" s="65"/>
      <c r="B617" s="65"/>
      <c r="C617" s="65"/>
      <c r="D617" s="65"/>
      <c r="E617" s="55" t="s">
        <v>53</v>
      </c>
      <c r="F617" s="55" t="str">
        <f t="shared" si="227"/>
        <v>Enter value</v>
      </c>
      <c r="G617" s="55" t="str">
        <f t="shared" si="228"/>
        <v>Enter value</v>
      </c>
      <c r="H617" s="58" t="str">
        <f t="shared" si="229"/>
        <v>Enter value</v>
      </c>
      <c r="I617" s="55" t="str">
        <f t="shared" si="228"/>
        <v>Enter value</v>
      </c>
      <c r="J617" s="56" t="str">
        <f t="shared" si="214"/>
        <v>Enter value</v>
      </c>
      <c r="K617" s="56" t="str">
        <f t="shared" si="215"/>
        <v>Enter value</v>
      </c>
      <c r="L617" s="57" t="str">
        <f t="shared" si="216"/>
        <v>Enter value</v>
      </c>
      <c r="M617" s="57" t="str">
        <f t="shared" si="217"/>
        <v>Enter value</v>
      </c>
      <c r="N617" s="55" t="str">
        <f t="shared" si="218"/>
        <v>Enter value</v>
      </c>
      <c r="O617" s="55" t="str">
        <f t="shared" si="219"/>
        <v>Enter value</v>
      </c>
      <c r="P617" s="55" t="str">
        <f t="shared" si="230"/>
        <v>Enter value</v>
      </c>
      <c r="Q617" s="56" t="str">
        <f t="shared" si="220"/>
        <v>Enter value</v>
      </c>
      <c r="R617" s="57" t="str">
        <f t="shared" si="231"/>
        <v>Enter value</v>
      </c>
      <c r="S617" s="58" t="str">
        <f t="shared" si="221"/>
        <v>Enter value</v>
      </c>
      <c r="T617" s="55" t="str">
        <f t="shared" si="235"/>
        <v>Enter value</v>
      </c>
      <c r="U617" s="56" t="str">
        <f t="shared" si="222"/>
        <v>Enter value</v>
      </c>
      <c r="V617" s="57" t="str">
        <f t="shared" si="223"/>
        <v>Enter value</v>
      </c>
      <c r="W617" s="55" t="str">
        <f t="shared" si="232"/>
        <v>Enter value</v>
      </c>
      <c r="X617" s="55" t="str">
        <f t="shared" si="232"/>
        <v>Enter value</v>
      </c>
      <c r="Y617" s="57" t="str">
        <f t="shared" si="232"/>
        <v>Enter value</v>
      </c>
      <c r="Z617" s="55" t="str">
        <f t="shared" si="232"/>
        <v>Enter value</v>
      </c>
      <c r="AA617" s="57" t="str">
        <f t="shared" si="224"/>
        <v>Enter value</v>
      </c>
      <c r="AB617" s="55" t="str">
        <f t="shared" si="225"/>
        <v>Enter value</v>
      </c>
      <c r="AC617" s="55" t="str">
        <f t="shared" si="226"/>
        <v>Enter value</v>
      </c>
      <c r="AD617" s="70" t="str">
        <f t="shared" si="233"/>
        <v>Do not enter value here</v>
      </c>
      <c r="AE617" s="70" t="str">
        <f>IF(OR(H617="Enter Value",H617="Leave Blank"),"Do not enter value here",IF(G617="1 - Low",VLOOKUP(B617,'Rent Limts'!$D$14:$L$20,8,FALSE),IF(G617="2 - High",VLOOKUP(B617,'Rent Limts'!$D$14:$I$20,6,FALSE),IF(D617="HCD",VLOOKUP(B617,'Rent Limts'!$D$2:$S$7,MATCH(H617,'Rent Limts'!$D$1:$S$1,0),0),VLOOKUP(B617,'Rent Limts'!$D$8:$S$13,MATCH(H617,'Rent Limts'!$D$1:$S$1,0),0)))))</f>
        <v>Do not enter value here</v>
      </c>
      <c r="AF617" s="71" t="str">
        <f t="shared" si="236"/>
        <v>Do not enter value here</v>
      </c>
      <c r="AG617" s="70" t="str">
        <f>IF(OR(H617="Enter Value",H617="Leave Blank"),"Do not enter value here",IF(G617="1 - Low",VLOOKUP(B617,'Income Limit'!$D$14:$L$20,8,FALSE),IF(G617="2 - High",VLOOKUP(B617,'Income Limit'!$D$14:$I$20,6,FALSE),IF(D617="HCD",VLOOKUP(B617,'Income Limit'!$D$2:$S$7,MATCH(H617,'Income Limit'!$D$1:$S$1,0),0),VLOOKUP(B617,'Income Limit'!$D$8:$S$13,MATCH(H617,'Income Limit'!$D$1:$S$1,0),0)))))</f>
        <v>Do not enter value here</v>
      </c>
      <c r="AH617" s="72" t="str">
        <f t="shared" si="234"/>
        <v>Do not enter value here</v>
      </c>
    </row>
    <row r="618" spans="1:34" ht="43.2">
      <c r="A618" s="65"/>
      <c r="B618" s="65"/>
      <c r="C618" s="65"/>
      <c r="D618" s="65"/>
      <c r="E618" s="55" t="s">
        <v>53</v>
      </c>
      <c r="F618" s="55" t="str">
        <f t="shared" si="227"/>
        <v>Enter value</v>
      </c>
      <c r="G618" s="55" t="str">
        <f t="shared" si="228"/>
        <v>Enter value</v>
      </c>
      <c r="H618" s="58" t="str">
        <f t="shared" si="229"/>
        <v>Enter value</v>
      </c>
      <c r="I618" s="55" t="str">
        <f t="shared" si="228"/>
        <v>Enter value</v>
      </c>
      <c r="J618" s="56" t="str">
        <f t="shared" si="214"/>
        <v>Enter value</v>
      </c>
      <c r="K618" s="56" t="str">
        <f t="shared" si="215"/>
        <v>Enter value</v>
      </c>
      <c r="L618" s="57" t="str">
        <f t="shared" si="216"/>
        <v>Enter value</v>
      </c>
      <c r="M618" s="57" t="str">
        <f t="shared" si="217"/>
        <v>Enter value</v>
      </c>
      <c r="N618" s="55" t="str">
        <f t="shared" si="218"/>
        <v>Enter value</v>
      </c>
      <c r="O618" s="55" t="str">
        <f t="shared" si="219"/>
        <v>Enter value</v>
      </c>
      <c r="P618" s="55" t="str">
        <f t="shared" si="230"/>
        <v>Enter value</v>
      </c>
      <c r="Q618" s="56" t="str">
        <f t="shared" si="220"/>
        <v>Enter value</v>
      </c>
      <c r="R618" s="57" t="str">
        <f t="shared" si="231"/>
        <v>Enter value</v>
      </c>
      <c r="S618" s="58" t="str">
        <f t="shared" si="221"/>
        <v>Enter value</v>
      </c>
      <c r="T618" s="55" t="str">
        <f t="shared" si="235"/>
        <v>Enter value</v>
      </c>
      <c r="U618" s="56" t="str">
        <f t="shared" si="222"/>
        <v>Enter value</v>
      </c>
      <c r="V618" s="57" t="str">
        <f t="shared" si="223"/>
        <v>Enter value</v>
      </c>
      <c r="W618" s="55" t="str">
        <f t="shared" si="232"/>
        <v>Enter value</v>
      </c>
      <c r="X618" s="55" t="str">
        <f t="shared" si="232"/>
        <v>Enter value</v>
      </c>
      <c r="Y618" s="57" t="str">
        <f t="shared" si="232"/>
        <v>Enter value</v>
      </c>
      <c r="Z618" s="55" t="str">
        <f t="shared" si="232"/>
        <v>Enter value</v>
      </c>
      <c r="AA618" s="57" t="str">
        <f t="shared" si="224"/>
        <v>Enter value</v>
      </c>
      <c r="AB618" s="55" t="str">
        <f t="shared" si="225"/>
        <v>Enter value</v>
      </c>
      <c r="AC618" s="55" t="str">
        <f t="shared" si="226"/>
        <v>Enter value</v>
      </c>
      <c r="AD618" s="70" t="str">
        <f t="shared" si="233"/>
        <v>Do not enter value here</v>
      </c>
      <c r="AE618" s="70" t="str">
        <f>IF(OR(H618="Enter Value",H618="Leave Blank"),"Do not enter value here",IF(G618="1 - Low",VLOOKUP(B618,'Rent Limts'!$D$14:$L$20,8,FALSE),IF(G618="2 - High",VLOOKUP(B618,'Rent Limts'!$D$14:$I$20,6,FALSE),IF(D618="HCD",VLOOKUP(B618,'Rent Limts'!$D$2:$S$7,MATCH(H618,'Rent Limts'!$D$1:$S$1,0),0),VLOOKUP(B618,'Rent Limts'!$D$8:$S$13,MATCH(H618,'Rent Limts'!$D$1:$S$1,0),0)))))</f>
        <v>Do not enter value here</v>
      </c>
      <c r="AF618" s="71" t="str">
        <f t="shared" si="236"/>
        <v>Do not enter value here</v>
      </c>
      <c r="AG618" s="70" t="str">
        <f>IF(OR(H618="Enter Value",H618="Leave Blank"),"Do not enter value here",IF(G618="1 - Low",VLOOKUP(B618,'Income Limit'!$D$14:$L$20,8,FALSE),IF(G618="2 - High",VLOOKUP(B618,'Income Limit'!$D$14:$I$20,6,FALSE),IF(D618="HCD",VLOOKUP(B618,'Income Limit'!$D$2:$S$7,MATCH(H618,'Income Limit'!$D$1:$S$1,0),0),VLOOKUP(B618,'Income Limit'!$D$8:$S$13,MATCH(H618,'Income Limit'!$D$1:$S$1,0),0)))))</f>
        <v>Do not enter value here</v>
      </c>
      <c r="AH618" s="72" t="str">
        <f t="shared" si="234"/>
        <v>Do not enter value here</v>
      </c>
    </row>
    <row r="619" spans="1:34" ht="43.2">
      <c r="A619" s="65"/>
      <c r="B619" s="65"/>
      <c r="C619" s="65"/>
      <c r="D619" s="65"/>
      <c r="E619" s="55" t="s">
        <v>53</v>
      </c>
      <c r="F619" s="55" t="str">
        <f t="shared" si="227"/>
        <v>Enter value</v>
      </c>
      <c r="G619" s="55" t="str">
        <f t="shared" si="228"/>
        <v>Enter value</v>
      </c>
      <c r="H619" s="58" t="str">
        <f t="shared" si="229"/>
        <v>Enter value</v>
      </c>
      <c r="I619" s="55" t="str">
        <f t="shared" si="228"/>
        <v>Enter value</v>
      </c>
      <c r="J619" s="56" t="str">
        <f t="shared" si="214"/>
        <v>Enter value</v>
      </c>
      <c r="K619" s="56" t="str">
        <f t="shared" si="215"/>
        <v>Enter value</v>
      </c>
      <c r="L619" s="57" t="str">
        <f t="shared" si="216"/>
        <v>Enter value</v>
      </c>
      <c r="M619" s="57" t="str">
        <f t="shared" si="217"/>
        <v>Enter value</v>
      </c>
      <c r="N619" s="55" t="str">
        <f t="shared" si="218"/>
        <v>Enter value</v>
      </c>
      <c r="O619" s="55" t="str">
        <f t="shared" si="219"/>
        <v>Enter value</v>
      </c>
      <c r="P619" s="55" t="str">
        <f t="shared" si="230"/>
        <v>Enter value</v>
      </c>
      <c r="Q619" s="56" t="str">
        <f t="shared" si="220"/>
        <v>Enter value</v>
      </c>
      <c r="R619" s="57" t="str">
        <f t="shared" si="231"/>
        <v>Enter value</v>
      </c>
      <c r="S619" s="58" t="str">
        <f t="shared" si="221"/>
        <v>Enter value</v>
      </c>
      <c r="T619" s="55" t="str">
        <f t="shared" si="235"/>
        <v>Enter value</v>
      </c>
      <c r="U619" s="56" t="str">
        <f t="shared" si="222"/>
        <v>Enter value</v>
      </c>
      <c r="V619" s="57" t="str">
        <f t="shared" si="223"/>
        <v>Enter value</v>
      </c>
      <c r="W619" s="55" t="str">
        <f t="shared" si="232"/>
        <v>Enter value</v>
      </c>
      <c r="X619" s="55" t="str">
        <f t="shared" si="232"/>
        <v>Enter value</v>
      </c>
      <c r="Y619" s="57" t="str">
        <f t="shared" si="232"/>
        <v>Enter value</v>
      </c>
      <c r="Z619" s="55" t="str">
        <f t="shared" si="232"/>
        <v>Enter value</v>
      </c>
      <c r="AA619" s="57" t="str">
        <f t="shared" si="224"/>
        <v>Enter value</v>
      </c>
      <c r="AB619" s="55" t="str">
        <f t="shared" si="225"/>
        <v>Enter value</v>
      </c>
      <c r="AC619" s="55" t="str">
        <f t="shared" si="226"/>
        <v>Enter value</v>
      </c>
      <c r="AD619" s="70" t="str">
        <f t="shared" si="233"/>
        <v>Do not enter value here</v>
      </c>
      <c r="AE619" s="70" t="str">
        <f>IF(OR(H619="Enter Value",H619="Leave Blank"),"Do not enter value here",IF(G619="1 - Low",VLOOKUP(B619,'Rent Limts'!$D$14:$L$20,8,FALSE),IF(G619="2 - High",VLOOKUP(B619,'Rent Limts'!$D$14:$I$20,6,FALSE),IF(D619="HCD",VLOOKUP(B619,'Rent Limts'!$D$2:$S$7,MATCH(H619,'Rent Limts'!$D$1:$S$1,0),0),VLOOKUP(B619,'Rent Limts'!$D$8:$S$13,MATCH(H619,'Rent Limts'!$D$1:$S$1,0),0)))))</f>
        <v>Do not enter value here</v>
      </c>
      <c r="AF619" s="71" t="str">
        <f t="shared" si="236"/>
        <v>Do not enter value here</v>
      </c>
      <c r="AG619" s="70" t="str">
        <f>IF(OR(H619="Enter Value",H619="Leave Blank"),"Do not enter value here",IF(G619="1 - Low",VLOOKUP(B619,'Income Limit'!$D$14:$L$20,8,FALSE),IF(G619="2 - High",VLOOKUP(B619,'Income Limit'!$D$14:$I$20,6,FALSE),IF(D619="HCD",VLOOKUP(B619,'Income Limit'!$D$2:$S$7,MATCH(H619,'Income Limit'!$D$1:$S$1,0),0),VLOOKUP(B619,'Income Limit'!$D$8:$S$13,MATCH(H619,'Income Limit'!$D$1:$S$1,0),0)))))</f>
        <v>Do not enter value here</v>
      </c>
      <c r="AH619" s="72" t="str">
        <f t="shared" si="234"/>
        <v>Do not enter value here</v>
      </c>
    </row>
    <row r="620" spans="1:34" ht="43.2">
      <c r="A620" s="65"/>
      <c r="B620" s="65"/>
      <c r="C620" s="65"/>
      <c r="D620" s="65"/>
      <c r="E620" s="55" t="s">
        <v>53</v>
      </c>
      <c r="F620" s="55" t="str">
        <f t="shared" si="227"/>
        <v>Enter value</v>
      </c>
      <c r="G620" s="55" t="str">
        <f t="shared" si="228"/>
        <v>Enter value</v>
      </c>
      <c r="H620" s="58" t="str">
        <f t="shared" si="229"/>
        <v>Enter value</v>
      </c>
      <c r="I620" s="55" t="str">
        <f t="shared" si="228"/>
        <v>Enter value</v>
      </c>
      <c r="J620" s="56" t="str">
        <f t="shared" si="214"/>
        <v>Enter value</v>
      </c>
      <c r="K620" s="56" t="str">
        <f t="shared" si="215"/>
        <v>Enter value</v>
      </c>
      <c r="L620" s="57" t="str">
        <f t="shared" si="216"/>
        <v>Enter value</v>
      </c>
      <c r="M620" s="57" t="str">
        <f t="shared" si="217"/>
        <v>Enter value</v>
      </c>
      <c r="N620" s="55" t="str">
        <f t="shared" si="218"/>
        <v>Enter value</v>
      </c>
      <c r="O620" s="55" t="str">
        <f t="shared" si="219"/>
        <v>Enter value</v>
      </c>
      <c r="P620" s="55" t="str">
        <f t="shared" si="230"/>
        <v>Enter value</v>
      </c>
      <c r="Q620" s="56" t="str">
        <f t="shared" si="220"/>
        <v>Enter value</v>
      </c>
      <c r="R620" s="57" t="str">
        <f t="shared" si="231"/>
        <v>Enter value</v>
      </c>
      <c r="S620" s="58" t="str">
        <f t="shared" si="221"/>
        <v>Enter value</v>
      </c>
      <c r="T620" s="55" t="str">
        <f t="shared" si="235"/>
        <v>Enter value</v>
      </c>
      <c r="U620" s="56" t="str">
        <f t="shared" si="222"/>
        <v>Enter value</v>
      </c>
      <c r="V620" s="57" t="str">
        <f t="shared" si="223"/>
        <v>Enter value</v>
      </c>
      <c r="W620" s="55" t="str">
        <f t="shared" si="232"/>
        <v>Enter value</v>
      </c>
      <c r="X620" s="55" t="str">
        <f t="shared" si="232"/>
        <v>Enter value</v>
      </c>
      <c r="Y620" s="57" t="str">
        <f t="shared" si="232"/>
        <v>Enter value</v>
      </c>
      <c r="Z620" s="55" t="str">
        <f t="shared" si="232"/>
        <v>Enter value</v>
      </c>
      <c r="AA620" s="57" t="str">
        <f t="shared" si="224"/>
        <v>Enter value</v>
      </c>
      <c r="AB620" s="55" t="str">
        <f t="shared" si="225"/>
        <v>Enter value</v>
      </c>
      <c r="AC620" s="55" t="str">
        <f t="shared" si="226"/>
        <v>Enter value</v>
      </c>
      <c r="AD620" s="70" t="str">
        <f t="shared" si="233"/>
        <v>Do not enter value here</v>
      </c>
      <c r="AE620" s="70" t="str">
        <f>IF(OR(H620="Enter Value",H620="Leave Blank"),"Do not enter value here",IF(G620="1 - Low",VLOOKUP(B620,'Rent Limts'!$D$14:$L$20,8,FALSE),IF(G620="2 - High",VLOOKUP(B620,'Rent Limts'!$D$14:$I$20,6,FALSE),IF(D620="HCD",VLOOKUP(B620,'Rent Limts'!$D$2:$S$7,MATCH(H620,'Rent Limts'!$D$1:$S$1,0),0),VLOOKUP(B620,'Rent Limts'!$D$8:$S$13,MATCH(H620,'Rent Limts'!$D$1:$S$1,0),0)))))</f>
        <v>Do not enter value here</v>
      </c>
      <c r="AF620" s="71" t="str">
        <f t="shared" si="236"/>
        <v>Do not enter value here</v>
      </c>
      <c r="AG620" s="70" t="str">
        <f>IF(OR(H620="Enter Value",H620="Leave Blank"),"Do not enter value here",IF(G620="1 - Low",VLOOKUP(B620,'Income Limit'!$D$14:$L$20,8,FALSE),IF(G620="2 - High",VLOOKUP(B620,'Income Limit'!$D$14:$I$20,6,FALSE),IF(D620="HCD",VLOOKUP(B620,'Income Limit'!$D$2:$S$7,MATCH(H620,'Income Limit'!$D$1:$S$1,0),0),VLOOKUP(B620,'Income Limit'!$D$8:$S$13,MATCH(H620,'Income Limit'!$D$1:$S$1,0),0)))))</f>
        <v>Do not enter value here</v>
      </c>
      <c r="AH620" s="72" t="str">
        <f t="shared" si="234"/>
        <v>Do not enter value here</v>
      </c>
    </row>
    <row r="621" spans="1:34" ht="43.2">
      <c r="A621" s="65"/>
      <c r="B621" s="65"/>
      <c r="C621" s="65"/>
      <c r="D621" s="65"/>
      <c r="E621" s="55" t="s">
        <v>53</v>
      </c>
      <c r="F621" s="55" t="str">
        <f t="shared" si="227"/>
        <v>Enter value</v>
      </c>
      <c r="G621" s="55" t="str">
        <f t="shared" si="228"/>
        <v>Enter value</v>
      </c>
      <c r="H621" s="58" t="str">
        <f t="shared" si="229"/>
        <v>Enter value</v>
      </c>
      <c r="I621" s="55" t="str">
        <f t="shared" si="228"/>
        <v>Enter value</v>
      </c>
      <c r="J621" s="56" t="str">
        <f t="shared" si="214"/>
        <v>Enter value</v>
      </c>
      <c r="K621" s="56" t="str">
        <f t="shared" si="215"/>
        <v>Enter value</v>
      </c>
      <c r="L621" s="57" t="str">
        <f t="shared" si="216"/>
        <v>Enter value</v>
      </c>
      <c r="M621" s="57" t="str">
        <f t="shared" si="217"/>
        <v>Enter value</v>
      </c>
      <c r="N621" s="55" t="str">
        <f t="shared" si="218"/>
        <v>Enter value</v>
      </c>
      <c r="O621" s="55" t="str">
        <f t="shared" si="219"/>
        <v>Enter value</v>
      </c>
      <c r="P621" s="55" t="str">
        <f t="shared" si="230"/>
        <v>Enter value</v>
      </c>
      <c r="Q621" s="56" t="str">
        <f t="shared" si="220"/>
        <v>Enter value</v>
      </c>
      <c r="R621" s="57" t="str">
        <f t="shared" si="231"/>
        <v>Enter value</v>
      </c>
      <c r="S621" s="58" t="str">
        <f t="shared" si="221"/>
        <v>Enter value</v>
      </c>
      <c r="T621" s="55" t="str">
        <f t="shared" si="235"/>
        <v>Enter value</v>
      </c>
      <c r="U621" s="56" t="str">
        <f t="shared" si="222"/>
        <v>Enter value</v>
      </c>
      <c r="V621" s="57" t="str">
        <f t="shared" si="223"/>
        <v>Enter value</v>
      </c>
      <c r="W621" s="55" t="str">
        <f t="shared" si="232"/>
        <v>Enter value</v>
      </c>
      <c r="X621" s="55" t="str">
        <f t="shared" si="232"/>
        <v>Enter value</v>
      </c>
      <c r="Y621" s="57" t="str">
        <f t="shared" si="232"/>
        <v>Enter value</v>
      </c>
      <c r="Z621" s="55" t="str">
        <f t="shared" si="232"/>
        <v>Enter value</v>
      </c>
      <c r="AA621" s="57" t="str">
        <f t="shared" si="224"/>
        <v>Enter value</v>
      </c>
      <c r="AB621" s="55" t="str">
        <f t="shared" si="225"/>
        <v>Enter value</v>
      </c>
      <c r="AC621" s="55" t="str">
        <f t="shared" si="226"/>
        <v>Enter value</v>
      </c>
      <c r="AD621" s="70" t="str">
        <f t="shared" si="233"/>
        <v>Do not enter value here</v>
      </c>
      <c r="AE621" s="70" t="str">
        <f>IF(OR(H621="Enter Value",H621="Leave Blank"),"Do not enter value here",IF(G621="1 - Low",VLOOKUP(B621,'Rent Limts'!$D$14:$L$20,8,FALSE),IF(G621="2 - High",VLOOKUP(B621,'Rent Limts'!$D$14:$I$20,6,FALSE),IF(D621="HCD",VLOOKUP(B621,'Rent Limts'!$D$2:$S$7,MATCH(H621,'Rent Limts'!$D$1:$S$1,0),0),VLOOKUP(B621,'Rent Limts'!$D$8:$S$13,MATCH(H621,'Rent Limts'!$D$1:$S$1,0),0)))))</f>
        <v>Do not enter value here</v>
      </c>
      <c r="AF621" s="71" t="str">
        <f t="shared" si="236"/>
        <v>Do not enter value here</v>
      </c>
      <c r="AG621" s="70" t="str">
        <f>IF(OR(H621="Enter Value",H621="Leave Blank"),"Do not enter value here",IF(G621="1 - Low",VLOOKUP(B621,'Income Limit'!$D$14:$L$20,8,FALSE),IF(G621="2 - High",VLOOKUP(B621,'Income Limit'!$D$14:$I$20,6,FALSE),IF(D621="HCD",VLOOKUP(B621,'Income Limit'!$D$2:$S$7,MATCH(H621,'Income Limit'!$D$1:$S$1,0),0),VLOOKUP(B621,'Income Limit'!$D$8:$S$13,MATCH(H621,'Income Limit'!$D$1:$S$1,0),0)))))</f>
        <v>Do not enter value here</v>
      </c>
      <c r="AH621" s="72" t="str">
        <f t="shared" si="234"/>
        <v>Do not enter value here</v>
      </c>
    </row>
    <row r="622" spans="1:34" ht="43.2">
      <c r="A622" s="65"/>
      <c r="B622" s="65"/>
      <c r="C622" s="65"/>
      <c r="D622" s="65"/>
      <c r="E622" s="55" t="s">
        <v>53</v>
      </c>
      <c r="F622" s="55" t="str">
        <f t="shared" si="227"/>
        <v>Enter value</v>
      </c>
      <c r="G622" s="55" t="str">
        <f t="shared" si="228"/>
        <v>Enter value</v>
      </c>
      <c r="H622" s="58" t="str">
        <f t="shared" si="229"/>
        <v>Enter value</v>
      </c>
      <c r="I622" s="55" t="str">
        <f t="shared" si="228"/>
        <v>Enter value</v>
      </c>
      <c r="J622" s="56" t="str">
        <f t="shared" ref="J622:J685" si="237">IF(OR(E622="Staff",E622="vacant"),"Leave blank","Enter value")</f>
        <v>Enter value</v>
      </c>
      <c r="K622" s="56" t="str">
        <f t="shared" ref="K622:K685" si="238">IF(OR(E622="Staff",E622="vacant"),"Leave blank","Enter value")</f>
        <v>Enter value</v>
      </c>
      <c r="L622" s="57" t="str">
        <f t="shared" ref="L622:L685" si="239">IF(OR(E622="Staff",E622="vacant"),"Leave blank","Enter value")</f>
        <v>Enter value</v>
      </c>
      <c r="M622" s="57" t="str">
        <f t="shared" ref="M622:M685" si="240">IF(OR(E622="Staff",E622="vacant"),"Leave blank","Enter value")</f>
        <v>Enter value</v>
      </c>
      <c r="N622" s="55" t="str">
        <f t="shared" ref="N622:N685" si="241">IF(OR(E622="Staff",E622="vacant"),"Leave blank","Enter value")</f>
        <v>Enter value</v>
      </c>
      <c r="O622" s="55" t="str">
        <f t="shared" ref="O622:O685" si="242">IF(OR(E622="Staff",E622="vacant"),"Leave blank","Enter value")</f>
        <v>Enter value</v>
      </c>
      <c r="P622" s="55" t="str">
        <f t="shared" si="230"/>
        <v>Enter value</v>
      </c>
      <c r="Q622" s="56" t="str">
        <f t="shared" ref="Q622:Q685" si="243">IF(OR(E622="Staff",E622="vacant"),"Leave blank","Enter value")</f>
        <v>Enter value</v>
      </c>
      <c r="R622" s="57" t="str">
        <f t="shared" si="231"/>
        <v>Enter value</v>
      </c>
      <c r="S622" s="58" t="str">
        <f t="shared" ref="S622:S685" si="244">IF(OR(E622="Staff",E622="vacant"),"Leave blank","Enter value")</f>
        <v>Enter value</v>
      </c>
      <c r="T622" s="55" t="str">
        <f t="shared" si="235"/>
        <v>Enter value</v>
      </c>
      <c r="U622" s="56" t="str">
        <f t="shared" ref="U622:U685" si="245">IF(OR(E622="Staff",E622="vacant"),"Leave blank","Enter value")</f>
        <v>Enter value</v>
      </c>
      <c r="V622" s="57" t="str">
        <f t="shared" ref="V622:V685" si="246">IF(OR(E622="Staff",E622="vacant"),"Leave blank","Enter value")</f>
        <v>Enter value</v>
      </c>
      <c r="W622" s="55" t="str">
        <f t="shared" si="232"/>
        <v>Enter value</v>
      </c>
      <c r="X622" s="55" t="str">
        <f t="shared" si="232"/>
        <v>Enter value</v>
      </c>
      <c r="Y622" s="57" t="str">
        <f t="shared" si="232"/>
        <v>Enter value</v>
      </c>
      <c r="Z622" s="55" t="str">
        <f t="shared" si="232"/>
        <v>Enter value</v>
      </c>
      <c r="AA622" s="57" t="str">
        <f t="shared" ref="AA622:AA685" si="247">IF(OR(E622="Staff",E622="vacant"),"Leave blank","Enter value")</f>
        <v>Enter value</v>
      </c>
      <c r="AB622" s="55" t="str">
        <f t="shared" ref="AB622:AB685" si="248">IF(OR(E622="Staff",E622="vacant"),"Leave blank","Enter value")</f>
        <v>Enter value</v>
      </c>
      <c r="AC622" s="55" t="str">
        <f t="shared" ref="AC622:AC685" si="249">IF(OR(E622="Staff",E622="vacant"),"Leave blank","Enter value")</f>
        <v>Enter value</v>
      </c>
      <c r="AD622" s="70" t="str">
        <f t="shared" si="233"/>
        <v>Do not enter value here</v>
      </c>
      <c r="AE622" s="70" t="str">
        <f>IF(OR(H622="Enter Value",H622="Leave Blank"),"Do not enter value here",IF(G622="1 - Low",VLOOKUP(B622,'Rent Limts'!$D$14:$L$20,8,FALSE),IF(G622="2 - High",VLOOKUP(B622,'Rent Limts'!$D$14:$I$20,6,FALSE),IF(D622="HCD",VLOOKUP(B622,'Rent Limts'!$D$2:$S$7,MATCH(H622,'Rent Limts'!$D$1:$S$1,0),0),VLOOKUP(B622,'Rent Limts'!$D$8:$S$13,MATCH(H622,'Rent Limts'!$D$1:$S$1,0),0)))))</f>
        <v>Do not enter value here</v>
      </c>
      <c r="AF622" s="71" t="str">
        <f t="shared" si="236"/>
        <v>Do not enter value here</v>
      </c>
      <c r="AG622" s="70" t="str">
        <f>IF(OR(H622="Enter Value",H622="Leave Blank"),"Do not enter value here",IF(G622="1 - Low",VLOOKUP(B622,'Income Limit'!$D$14:$L$20,8,FALSE),IF(G622="2 - High",VLOOKUP(B622,'Income Limit'!$D$14:$I$20,6,FALSE),IF(D622="HCD",VLOOKUP(B622,'Income Limit'!$D$2:$S$7,MATCH(H622,'Income Limit'!$D$1:$S$1,0),0),VLOOKUP(B622,'Income Limit'!$D$8:$S$13,MATCH(H622,'Income Limit'!$D$1:$S$1,0),0)))))</f>
        <v>Do not enter value here</v>
      </c>
      <c r="AH622" s="72" t="str">
        <f t="shared" si="234"/>
        <v>Do not enter value here</v>
      </c>
    </row>
    <row r="623" spans="1:34" ht="43.2">
      <c r="A623" s="65"/>
      <c r="B623" s="65"/>
      <c r="C623" s="65"/>
      <c r="D623" s="65"/>
      <c r="E623" s="55" t="s">
        <v>53</v>
      </c>
      <c r="F623" s="55" t="str">
        <f t="shared" si="227"/>
        <v>Enter value</v>
      </c>
      <c r="G623" s="55" t="str">
        <f t="shared" si="228"/>
        <v>Enter value</v>
      </c>
      <c r="H623" s="58" t="str">
        <f t="shared" si="229"/>
        <v>Enter value</v>
      </c>
      <c r="I623" s="55" t="str">
        <f t="shared" si="228"/>
        <v>Enter value</v>
      </c>
      <c r="J623" s="56" t="str">
        <f t="shared" si="237"/>
        <v>Enter value</v>
      </c>
      <c r="K623" s="56" t="str">
        <f t="shared" si="238"/>
        <v>Enter value</v>
      </c>
      <c r="L623" s="57" t="str">
        <f t="shared" si="239"/>
        <v>Enter value</v>
      </c>
      <c r="M623" s="57" t="str">
        <f t="shared" si="240"/>
        <v>Enter value</v>
      </c>
      <c r="N623" s="55" t="str">
        <f t="shared" si="241"/>
        <v>Enter value</v>
      </c>
      <c r="O623" s="55" t="str">
        <f t="shared" si="242"/>
        <v>Enter value</v>
      </c>
      <c r="P623" s="55" t="str">
        <f t="shared" si="230"/>
        <v>Enter value</v>
      </c>
      <c r="Q623" s="56" t="str">
        <f t="shared" si="243"/>
        <v>Enter value</v>
      </c>
      <c r="R623" s="57" t="str">
        <f t="shared" si="231"/>
        <v>Enter value</v>
      </c>
      <c r="S623" s="58" t="str">
        <f t="shared" si="244"/>
        <v>Enter value</v>
      </c>
      <c r="T623" s="55" t="str">
        <f t="shared" si="235"/>
        <v>Enter value</v>
      </c>
      <c r="U623" s="56" t="str">
        <f t="shared" si="245"/>
        <v>Enter value</v>
      </c>
      <c r="V623" s="57" t="str">
        <f t="shared" si="246"/>
        <v>Enter value</v>
      </c>
      <c r="W623" s="55" t="str">
        <f t="shared" si="232"/>
        <v>Enter value</v>
      </c>
      <c r="X623" s="55" t="str">
        <f t="shared" si="232"/>
        <v>Enter value</v>
      </c>
      <c r="Y623" s="57" t="str">
        <f t="shared" si="232"/>
        <v>Enter value</v>
      </c>
      <c r="Z623" s="55" t="str">
        <f t="shared" si="232"/>
        <v>Enter value</v>
      </c>
      <c r="AA623" s="57" t="str">
        <f t="shared" si="247"/>
        <v>Enter value</v>
      </c>
      <c r="AB623" s="55" t="str">
        <f t="shared" si="248"/>
        <v>Enter value</v>
      </c>
      <c r="AC623" s="55" t="str">
        <f t="shared" si="249"/>
        <v>Enter value</v>
      </c>
      <c r="AD623" s="70" t="str">
        <f t="shared" si="233"/>
        <v>Do not enter value here</v>
      </c>
      <c r="AE623" s="70" t="str">
        <f>IF(OR(H623="Enter Value",H623="Leave Blank"),"Do not enter value here",IF(G623="1 - Low",VLOOKUP(B623,'Rent Limts'!$D$14:$L$20,8,FALSE),IF(G623="2 - High",VLOOKUP(B623,'Rent Limts'!$D$14:$I$20,6,FALSE),IF(D623="HCD",VLOOKUP(B623,'Rent Limts'!$D$2:$S$7,MATCH(H623,'Rent Limts'!$D$1:$S$1,0),0),VLOOKUP(B623,'Rent Limts'!$D$8:$S$13,MATCH(H623,'Rent Limts'!$D$1:$S$1,0),0)))))</f>
        <v>Do not enter value here</v>
      </c>
      <c r="AF623" s="71" t="str">
        <f t="shared" si="236"/>
        <v>Do not enter value here</v>
      </c>
      <c r="AG623" s="70" t="str">
        <f>IF(OR(H623="Enter Value",H623="Leave Blank"),"Do not enter value here",IF(G623="1 - Low",VLOOKUP(B623,'Income Limit'!$D$14:$L$20,8,FALSE),IF(G623="2 - High",VLOOKUP(B623,'Income Limit'!$D$14:$I$20,6,FALSE),IF(D623="HCD",VLOOKUP(B623,'Income Limit'!$D$2:$S$7,MATCH(H623,'Income Limit'!$D$1:$S$1,0),0),VLOOKUP(B623,'Income Limit'!$D$8:$S$13,MATCH(H623,'Income Limit'!$D$1:$S$1,0),0)))))</f>
        <v>Do not enter value here</v>
      </c>
      <c r="AH623" s="72" t="str">
        <f t="shared" si="234"/>
        <v>Do not enter value here</v>
      </c>
    </row>
    <row r="624" spans="1:34" ht="43.2">
      <c r="A624" s="65"/>
      <c r="B624" s="65"/>
      <c r="C624" s="65"/>
      <c r="D624" s="65"/>
      <c r="E624" s="55" t="s">
        <v>53</v>
      </c>
      <c r="F624" s="55" t="str">
        <f t="shared" si="227"/>
        <v>Enter value</v>
      </c>
      <c r="G624" s="55" t="str">
        <f t="shared" si="228"/>
        <v>Enter value</v>
      </c>
      <c r="H624" s="58" t="str">
        <f t="shared" si="229"/>
        <v>Enter value</v>
      </c>
      <c r="I624" s="55" t="str">
        <f t="shared" si="228"/>
        <v>Enter value</v>
      </c>
      <c r="J624" s="56" t="str">
        <f t="shared" si="237"/>
        <v>Enter value</v>
      </c>
      <c r="K624" s="56" t="str">
        <f t="shared" si="238"/>
        <v>Enter value</v>
      </c>
      <c r="L624" s="57" t="str">
        <f t="shared" si="239"/>
        <v>Enter value</v>
      </c>
      <c r="M624" s="57" t="str">
        <f t="shared" si="240"/>
        <v>Enter value</v>
      </c>
      <c r="N624" s="55" t="str">
        <f t="shared" si="241"/>
        <v>Enter value</v>
      </c>
      <c r="O624" s="55" t="str">
        <f t="shared" si="242"/>
        <v>Enter value</v>
      </c>
      <c r="P624" s="55" t="str">
        <f t="shared" si="230"/>
        <v>Enter value</v>
      </c>
      <c r="Q624" s="56" t="str">
        <f t="shared" si="243"/>
        <v>Enter value</v>
      </c>
      <c r="R624" s="57" t="str">
        <f t="shared" si="231"/>
        <v>Enter value</v>
      </c>
      <c r="S624" s="58" t="str">
        <f t="shared" si="244"/>
        <v>Enter value</v>
      </c>
      <c r="T624" s="55" t="str">
        <f t="shared" si="235"/>
        <v>Enter value</v>
      </c>
      <c r="U624" s="56" t="str">
        <f t="shared" si="245"/>
        <v>Enter value</v>
      </c>
      <c r="V624" s="57" t="str">
        <f t="shared" si="246"/>
        <v>Enter value</v>
      </c>
      <c r="W624" s="55" t="str">
        <f t="shared" si="232"/>
        <v>Enter value</v>
      </c>
      <c r="X624" s="55" t="str">
        <f t="shared" si="232"/>
        <v>Enter value</v>
      </c>
      <c r="Y624" s="57" t="str">
        <f t="shared" si="232"/>
        <v>Enter value</v>
      </c>
      <c r="Z624" s="55" t="str">
        <f t="shared" si="232"/>
        <v>Enter value</v>
      </c>
      <c r="AA624" s="57" t="str">
        <f t="shared" si="247"/>
        <v>Enter value</v>
      </c>
      <c r="AB624" s="55" t="str">
        <f t="shared" si="248"/>
        <v>Enter value</v>
      </c>
      <c r="AC624" s="55" t="str">
        <f t="shared" si="249"/>
        <v>Enter value</v>
      </c>
      <c r="AD624" s="70" t="str">
        <f t="shared" si="233"/>
        <v>Do not enter value here</v>
      </c>
      <c r="AE624" s="70" t="str">
        <f>IF(OR(H624="Enter Value",H624="Leave Blank"),"Do not enter value here",IF(G624="1 - Low",VLOOKUP(B624,'Rent Limts'!$D$14:$L$20,8,FALSE),IF(G624="2 - High",VLOOKUP(B624,'Rent Limts'!$D$14:$I$20,6,FALSE),IF(D624="HCD",VLOOKUP(B624,'Rent Limts'!$D$2:$S$7,MATCH(H624,'Rent Limts'!$D$1:$S$1,0),0),VLOOKUP(B624,'Rent Limts'!$D$8:$S$13,MATCH(H624,'Rent Limts'!$D$1:$S$1,0),0)))))</f>
        <v>Do not enter value here</v>
      </c>
      <c r="AF624" s="71" t="str">
        <f t="shared" si="236"/>
        <v>Do not enter value here</v>
      </c>
      <c r="AG624" s="70" t="str">
        <f>IF(OR(H624="Enter Value",H624="Leave Blank"),"Do not enter value here",IF(G624="1 - Low",VLOOKUP(B624,'Income Limit'!$D$14:$L$20,8,FALSE),IF(G624="2 - High",VLOOKUP(B624,'Income Limit'!$D$14:$I$20,6,FALSE),IF(D624="HCD",VLOOKUP(B624,'Income Limit'!$D$2:$S$7,MATCH(H624,'Income Limit'!$D$1:$S$1,0),0),VLOOKUP(B624,'Income Limit'!$D$8:$S$13,MATCH(H624,'Income Limit'!$D$1:$S$1,0),0)))))</f>
        <v>Do not enter value here</v>
      </c>
      <c r="AH624" s="72" t="str">
        <f t="shared" si="234"/>
        <v>Do not enter value here</v>
      </c>
    </row>
    <row r="625" spans="1:34" ht="43.2">
      <c r="A625" s="65"/>
      <c r="B625" s="65"/>
      <c r="C625" s="65"/>
      <c r="D625" s="65"/>
      <c r="E625" s="55" t="s">
        <v>53</v>
      </c>
      <c r="F625" s="55" t="str">
        <f t="shared" si="227"/>
        <v>Enter value</v>
      </c>
      <c r="G625" s="55" t="str">
        <f t="shared" si="228"/>
        <v>Enter value</v>
      </c>
      <c r="H625" s="58" t="str">
        <f t="shared" si="229"/>
        <v>Enter value</v>
      </c>
      <c r="I625" s="55" t="str">
        <f t="shared" si="228"/>
        <v>Enter value</v>
      </c>
      <c r="J625" s="56" t="str">
        <f t="shared" si="237"/>
        <v>Enter value</v>
      </c>
      <c r="K625" s="56" t="str">
        <f t="shared" si="238"/>
        <v>Enter value</v>
      </c>
      <c r="L625" s="57" t="str">
        <f t="shared" si="239"/>
        <v>Enter value</v>
      </c>
      <c r="M625" s="57" t="str">
        <f t="shared" si="240"/>
        <v>Enter value</v>
      </c>
      <c r="N625" s="55" t="str">
        <f t="shared" si="241"/>
        <v>Enter value</v>
      </c>
      <c r="O625" s="55" t="str">
        <f t="shared" si="242"/>
        <v>Enter value</v>
      </c>
      <c r="P625" s="55" t="str">
        <f t="shared" si="230"/>
        <v>Enter value</v>
      </c>
      <c r="Q625" s="56" t="str">
        <f t="shared" si="243"/>
        <v>Enter value</v>
      </c>
      <c r="R625" s="57" t="str">
        <f t="shared" si="231"/>
        <v>Enter value</v>
      </c>
      <c r="S625" s="58" t="str">
        <f t="shared" si="244"/>
        <v>Enter value</v>
      </c>
      <c r="T625" s="55" t="str">
        <f t="shared" si="235"/>
        <v>Enter value</v>
      </c>
      <c r="U625" s="56" t="str">
        <f t="shared" si="245"/>
        <v>Enter value</v>
      </c>
      <c r="V625" s="57" t="str">
        <f t="shared" si="246"/>
        <v>Enter value</v>
      </c>
      <c r="W625" s="55" t="str">
        <f t="shared" si="232"/>
        <v>Enter value</v>
      </c>
      <c r="X625" s="55" t="str">
        <f t="shared" si="232"/>
        <v>Enter value</v>
      </c>
      <c r="Y625" s="57" t="str">
        <f t="shared" si="232"/>
        <v>Enter value</v>
      </c>
      <c r="Z625" s="55" t="str">
        <f t="shared" si="232"/>
        <v>Enter value</v>
      </c>
      <c r="AA625" s="57" t="str">
        <f t="shared" si="247"/>
        <v>Enter value</v>
      </c>
      <c r="AB625" s="55" t="str">
        <f t="shared" si="248"/>
        <v>Enter value</v>
      </c>
      <c r="AC625" s="55" t="str">
        <f t="shared" si="249"/>
        <v>Enter value</v>
      </c>
      <c r="AD625" s="70" t="str">
        <f t="shared" si="233"/>
        <v>Do not enter value here</v>
      </c>
      <c r="AE625" s="70" t="str">
        <f>IF(OR(H625="Enter Value",H625="Leave Blank"),"Do not enter value here",IF(G625="1 - Low",VLOOKUP(B625,'Rent Limts'!$D$14:$L$20,8,FALSE),IF(G625="2 - High",VLOOKUP(B625,'Rent Limts'!$D$14:$I$20,6,FALSE),IF(D625="HCD",VLOOKUP(B625,'Rent Limts'!$D$2:$S$7,MATCH(H625,'Rent Limts'!$D$1:$S$1,0),0),VLOOKUP(B625,'Rent Limts'!$D$8:$S$13,MATCH(H625,'Rent Limts'!$D$1:$S$1,0),0)))))</f>
        <v>Do not enter value here</v>
      </c>
      <c r="AF625" s="71" t="str">
        <f t="shared" si="236"/>
        <v>Do not enter value here</v>
      </c>
      <c r="AG625" s="70" t="str">
        <f>IF(OR(H625="Enter Value",H625="Leave Blank"),"Do not enter value here",IF(G625="1 - Low",VLOOKUP(B625,'Income Limit'!$D$14:$L$20,8,FALSE),IF(G625="2 - High",VLOOKUP(B625,'Income Limit'!$D$14:$I$20,6,FALSE),IF(D625="HCD",VLOOKUP(B625,'Income Limit'!$D$2:$S$7,MATCH(H625,'Income Limit'!$D$1:$S$1,0),0),VLOOKUP(B625,'Income Limit'!$D$8:$S$13,MATCH(H625,'Income Limit'!$D$1:$S$1,0),0)))))</f>
        <v>Do not enter value here</v>
      </c>
      <c r="AH625" s="72" t="str">
        <f t="shared" si="234"/>
        <v>Do not enter value here</v>
      </c>
    </row>
    <row r="626" spans="1:34" ht="43.2">
      <c r="A626" s="65"/>
      <c r="B626" s="65"/>
      <c r="C626" s="65"/>
      <c r="D626" s="65"/>
      <c r="E626" s="55" t="s">
        <v>53</v>
      </c>
      <c r="F626" s="55" t="str">
        <f t="shared" si="227"/>
        <v>Enter value</v>
      </c>
      <c r="G626" s="55" t="str">
        <f t="shared" si="228"/>
        <v>Enter value</v>
      </c>
      <c r="H626" s="58" t="str">
        <f t="shared" si="229"/>
        <v>Enter value</v>
      </c>
      <c r="I626" s="55" t="str">
        <f t="shared" si="228"/>
        <v>Enter value</v>
      </c>
      <c r="J626" s="56" t="str">
        <f t="shared" si="237"/>
        <v>Enter value</v>
      </c>
      <c r="K626" s="56" t="str">
        <f t="shared" si="238"/>
        <v>Enter value</v>
      </c>
      <c r="L626" s="57" t="str">
        <f t="shared" si="239"/>
        <v>Enter value</v>
      </c>
      <c r="M626" s="57" t="str">
        <f t="shared" si="240"/>
        <v>Enter value</v>
      </c>
      <c r="N626" s="55" t="str">
        <f t="shared" si="241"/>
        <v>Enter value</v>
      </c>
      <c r="O626" s="55" t="str">
        <f t="shared" si="242"/>
        <v>Enter value</v>
      </c>
      <c r="P626" s="55" t="str">
        <f t="shared" si="230"/>
        <v>Enter value</v>
      </c>
      <c r="Q626" s="56" t="str">
        <f t="shared" si="243"/>
        <v>Enter value</v>
      </c>
      <c r="R626" s="57" t="str">
        <f t="shared" si="231"/>
        <v>Enter value</v>
      </c>
      <c r="S626" s="58" t="str">
        <f t="shared" si="244"/>
        <v>Enter value</v>
      </c>
      <c r="T626" s="55" t="str">
        <f t="shared" si="235"/>
        <v>Enter value</v>
      </c>
      <c r="U626" s="56" t="str">
        <f t="shared" si="245"/>
        <v>Enter value</v>
      </c>
      <c r="V626" s="57" t="str">
        <f t="shared" si="246"/>
        <v>Enter value</v>
      </c>
      <c r="W626" s="55" t="str">
        <f t="shared" si="232"/>
        <v>Enter value</v>
      </c>
      <c r="X626" s="55" t="str">
        <f t="shared" si="232"/>
        <v>Enter value</v>
      </c>
      <c r="Y626" s="57" t="str">
        <f t="shared" si="232"/>
        <v>Enter value</v>
      </c>
      <c r="Z626" s="55" t="str">
        <f t="shared" si="232"/>
        <v>Enter value</v>
      </c>
      <c r="AA626" s="57" t="str">
        <f t="shared" si="247"/>
        <v>Enter value</v>
      </c>
      <c r="AB626" s="55" t="str">
        <f t="shared" si="248"/>
        <v>Enter value</v>
      </c>
      <c r="AC626" s="55" t="str">
        <f t="shared" si="249"/>
        <v>Enter value</v>
      </c>
      <c r="AD626" s="70" t="str">
        <f t="shared" si="233"/>
        <v>Do not enter value here</v>
      </c>
      <c r="AE626" s="70" t="str">
        <f>IF(OR(H626="Enter Value",H626="Leave Blank"),"Do not enter value here",IF(G626="1 - Low",VLOOKUP(B626,'Rent Limts'!$D$14:$L$20,8,FALSE),IF(G626="2 - High",VLOOKUP(B626,'Rent Limts'!$D$14:$I$20,6,FALSE),IF(D626="HCD",VLOOKUP(B626,'Rent Limts'!$D$2:$S$7,MATCH(H626,'Rent Limts'!$D$1:$S$1,0),0),VLOOKUP(B626,'Rent Limts'!$D$8:$S$13,MATCH(H626,'Rent Limts'!$D$1:$S$1,0),0)))))</f>
        <v>Do not enter value here</v>
      </c>
      <c r="AF626" s="71" t="str">
        <f t="shared" si="236"/>
        <v>Do not enter value here</v>
      </c>
      <c r="AG626" s="70" t="str">
        <f>IF(OR(H626="Enter Value",H626="Leave Blank"),"Do not enter value here",IF(G626="1 - Low",VLOOKUP(B626,'Income Limit'!$D$14:$L$20,8,FALSE),IF(G626="2 - High",VLOOKUP(B626,'Income Limit'!$D$14:$I$20,6,FALSE),IF(D626="HCD",VLOOKUP(B626,'Income Limit'!$D$2:$S$7,MATCH(H626,'Income Limit'!$D$1:$S$1,0),0),VLOOKUP(B626,'Income Limit'!$D$8:$S$13,MATCH(H626,'Income Limit'!$D$1:$S$1,0),0)))))</f>
        <v>Do not enter value here</v>
      </c>
      <c r="AH626" s="72" t="str">
        <f t="shared" si="234"/>
        <v>Do not enter value here</v>
      </c>
    </row>
    <row r="627" spans="1:34" ht="43.2">
      <c r="A627" s="65"/>
      <c r="B627" s="65"/>
      <c r="C627" s="65"/>
      <c r="D627" s="65"/>
      <c r="E627" s="55" t="s">
        <v>53</v>
      </c>
      <c r="F627" s="55" t="str">
        <f t="shared" si="227"/>
        <v>Enter value</v>
      </c>
      <c r="G627" s="55" t="str">
        <f t="shared" si="228"/>
        <v>Enter value</v>
      </c>
      <c r="H627" s="58" t="str">
        <f t="shared" si="229"/>
        <v>Enter value</v>
      </c>
      <c r="I627" s="55" t="str">
        <f t="shared" si="228"/>
        <v>Enter value</v>
      </c>
      <c r="J627" s="56" t="str">
        <f t="shared" si="237"/>
        <v>Enter value</v>
      </c>
      <c r="K627" s="56" t="str">
        <f t="shared" si="238"/>
        <v>Enter value</v>
      </c>
      <c r="L627" s="57" t="str">
        <f t="shared" si="239"/>
        <v>Enter value</v>
      </c>
      <c r="M627" s="57" t="str">
        <f t="shared" si="240"/>
        <v>Enter value</v>
      </c>
      <c r="N627" s="55" t="str">
        <f t="shared" si="241"/>
        <v>Enter value</v>
      </c>
      <c r="O627" s="55" t="str">
        <f t="shared" si="242"/>
        <v>Enter value</v>
      </c>
      <c r="P627" s="55" t="str">
        <f t="shared" si="230"/>
        <v>Enter value</v>
      </c>
      <c r="Q627" s="56" t="str">
        <f t="shared" si="243"/>
        <v>Enter value</v>
      </c>
      <c r="R627" s="57" t="str">
        <f t="shared" si="231"/>
        <v>Enter value</v>
      </c>
      <c r="S627" s="58" t="str">
        <f t="shared" si="244"/>
        <v>Enter value</v>
      </c>
      <c r="T627" s="55" t="str">
        <f t="shared" si="235"/>
        <v>Enter value</v>
      </c>
      <c r="U627" s="56" t="str">
        <f t="shared" si="245"/>
        <v>Enter value</v>
      </c>
      <c r="V627" s="57" t="str">
        <f t="shared" si="246"/>
        <v>Enter value</v>
      </c>
      <c r="W627" s="55" t="str">
        <f t="shared" si="232"/>
        <v>Enter value</v>
      </c>
      <c r="X627" s="55" t="str">
        <f t="shared" si="232"/>
        <v>Enter value</v>
      </c>
      <c r="Y627" s="57" t="str">
        <f t="shared" si="232"/>
        <v>Enter value</v>
      </c>
      <c r="Z627" s="55" t="str">
        <f t="shared" si="232"/>
        <v>Enter value</v>
      </c>
      <c r="AA627" s="57" t="str">
        <f t="shared" si="247"/>
        <v>Enter value</v>
      </c>
      <c r="AB627" s="55" t="str">
        <f t="shared" si="248"/>
        <v>Enter value</v>
      </c>
      <c r="AC627" s="55" t="str">
        <f t="shared" si="249"/>
        <v>Enter value</v>
      </c>
      <c r="AD627" s="70" t="str">
        <f t="shared" si="233"/>
        <v>Do not enter value here</v>
      </c>
      <c r="AE627" s="70" t="str">
        <f>IF(OR(H627="Enter Value",H627="Leave Blank"),"Do not enter value here",IF(G627="1 - Low",VLOOKUP(B627,'Rent Limts'!$D$14:$L$20,8,FALSE),IF(G627="2 - High",VLOOKUP(B627,'Rent Limts'!$D$14:$I$20,6,FALSE),IF(D627="HCD",VLOOKUP(B627,'Rent Limts'!$D$2:$S$7,MATCH(H627,'Rent Limts'!$D$1:$S$1,0),0),VLOOKUP(B627,'Rent Limts'!$D$8:$S$13,MATCH(H627,'Rent Limts'!$D$1:$S$1,0),0)))))</f>
        <v>Do not enter value here</v>
      </c>
      <c r="AF627" s="71" t="str">
        <f t="shared" si="236"/>
        <v>Do not enter value here</v>
      </c>
      <c r="AG627" s="70" t="str">
        <f>IF(OR(H627="Enter Value",H627="Leave Blank"),"Do not enter value here",IF(G627="1 - Low",VLOOKUP(B627,'Income Limit'!$D$14:$L$20,8,FALSE),IF(G627="2 - High",VLOOKUP(B627,'Income Limit'!$D$14:$I$20,6,FALSE),IF(D627="HCD",VLOOKUP(B627,'Income Limit'!$D$2:$S$7,MATCH(H627,'Income Limit'!$D$1:$S$1,0),0),VLOOKUP(B627,'Income Limit'!$D$8:$S$13,MATCH(H627,'Income Limit'!$D$1:$S$1,0),0)))))</f>
        <v>Do not enter value here</v>
      </c>
      <c r="AH627" s="72" t="str">
        <f t="shared" si="234"/>
        <v>Do not enter value here</v>
      </c>
    </row>
    <row r="628" spans="1:34" ht="43.2">
      <c r="A628" s="65"/>
      <c r="B628" s="65"/>
      <c r="C628" s="65"/>
      <c r="D628" s="65"/>
      <c r="E628" s="55" t="s">
        <v>53</v>
      </c>
      <c r="F628" s="55" t="str">
        <f t="shared" si="227"/>
        <v>Enter value</v>
      </c>
      <c r="G628" s="55" t="str">
        <f t="shared" si="228"/>
        <v>Enter value</v>
      </c>
      <c r="H628" s="58" t="str">
        <f t="shared" si="229"/>
        <v>Enter value</v>
      </c>
      <c r="I628" s="55" t="str">
        <f t="shared" si="228"/>
        <v>Enter value</v>
      </c>
      <c r="J628" s="56" t="str">
        <f t="shared" si="237"/>
        <v>Enter value</v>
      </c>
      <c r="K628" s="56" t="str">
        <f t="shared" si="238"/>
        <v>Enter value</v>
      </c>
      <c r="L628" s="57" t="str">
        <f t="shared" si="239"/>
        <v>Enter value</v>
      </c>
      <c r="M628" s="57" t="str">
        <f t="shared" si="240"/>
        <v>Enter value</v>
      </c>
      <c r="N628" s="55" t="str">
        <f t="shared" si="241"/>
        <v>Enter value</v>
      </c>
      <c r="O628" s="55" t="str">
        <f t="shared" si="242"/>
        <v>Enter value</v>
      </c>
      <c r="P628" s="55" t="str">
        <f t="shared" si="230"/>
        <v>Enter value</v>
      </c>
      <c r="Q628" s="56" t="str">
        <f t="shared" si="243"/>
        <v>Enter value</v>
      </c>
      <c r="R628" s="57" t="str">
        <f t="shared" si="231"/>
        <v>Enter value</v>
      </c>
      <c r="S628" s="58" t="str">
        <f t="shared" si="244"/>
        <v>Enter value</v>
      </c>
      <c r="T628" s="55" t="str">
        <f t="shared" si="235"/>
        <v>Enter value</v>
      </c>
      <c r="U628" s="56" t="str">
        <f t="shared" si="245"/>
        <v>Enter value</v>
      </c>
      <c r="V628" s="57" t="str">
        <f t="shared" si="246"/>
        <v>Enter value</v>
      </c>
      <c r="W628" s="55" t="str">
        <f t="shared" si="232"/>
        <v>Enter value</v>
      </c>
      <c r="X628" s="55" t="str">
        <f t="shared" si="232"/>
        <v>Enter value</v>
      </c>
      <c r="Y628" s="57" t="str">
        <f t="shared" si="232"/>
        <v>Enter value</v>
      </c>
      <c r="Z628" s="55" t="str">
        <f t="shared" si="232"/>
        <v>Enter value</v>
      </c>
      <c r="AA628" s="57" t="str">
        <f t="shared" si="247"/>
        <v>Enter value</v>
      </c>
      <c r="AB628" s="55" t="str">
        <f t="shared" si="248"/>
        <v>Enter value</v>
      </c>
      <c r="AC628" s="55" t="str">
        <f t="shared" si="249"/>
        <v>Enter value</v>
      </c>
      <c r="AD628" s="70" t="str">
        <f t="shared" si="233"/>
        <v>Do not enter value here</v>
      </c>
      <c r="AE628" s="70" t="str">
        <f>IF(OR(H628="Enter Value",H628="Leave Blank"),"Do not enter value here",IF(G628="1 - Low",VLOOKUP(B628,'Rent Limts'!$D$14:$L$20,8,FALSE),IF(G628="2 - High",VLOOKUP(B628,'Rent Limts'!$D$14:$I$20,6,FALSE),IF(D628="HCD",VLOOKUP(B628,'Rent Limts'!$D$2:$S$7,MATCH(H628,'Rent Limts'!$D$1:$S$1,0),0),VLOOKUP(B628,'Rent Limts'!$D$8:$S$13,MATCH(H628,'Rent Limts'!$D$1:$S$1,0),0)))))</f>
        <v>Do not enter value here</v>
      </c>
      <c r="AF628" s="71" t="str">
        <f t="shared" si="236"/>
        <v>Do not enter value here</v>
      </c>
      <c r="AG628" s="70" t="str">
        <f>IF(OR(H628="Enter Value",H628="Leave Blank"),"Do not enter value here",IF(G628="1 - Low",VLOOKUP(B628,'Income Limit'!$D$14:$L$20,8,FALSE),IF(G628="2 - High",VLOOKUP(B628,'Income Limit'!$D$14:$I$20,6,FALSE),IF(D628="HCD",VLOOKUP(B628,'Income Limit'!$D$2:$S$7,MATCH(H628,'Income Limit'!$D$1:$S$1,0),0),VLOOKUP(B628,'Income Limit'!$D$8:$S$13,MATCH(H628,'Income Limit'!$D$1:$S$1,0),0)))))</f>
        <v>Do not enter value here</v>
      </c>
      <c r="AH628" s="72" t="str">
        <f t="shared" si="234"/>
        <v>Do not enter value here</v>
      </c>
    </row>
    <row r="629" spans="1:34" ht="43.2">
      <c r="A629" s="65"/>
      <c r="B629" s="65"/>
      <c r="C629" s="65"/>
      <c r="D629" s="65"/>
      <c r="E629" s="55" t="s">
        <v>53</v>
      </c>
      <c r="F629" s="55" t="str">
        <f t="shared" si="227"/>
        <v>Enter value</v>
      </c>
      <c r="G629" s="55" t="str">
        <f t="shared" si="228"/>
        <v>Enter value</v>
      </c>
      <c r="H629" s="58" t="str">
        <f t="shared" si="229"/>
        <v>Enter value</v>
      </c>
      <c r="I629" s="55" t="str">
        <f t="shared" si="228"/>
        <v>Enter value</v>
      </c>
      <c r="J629" s="56" t="str">
        <f t="shared" si="237"/>
        <v>Enter value</v>
      </c>
      <c r="K629" s="56" t="str">
        <f t="shared" si="238"/>
        <v>Enter value</v>
      </c>
      <c r="L629" s="57" t="str">
        <f t="shared" si="239"/>
        <v>Enter value</v>
      </c>
      <c r="M629" s="57" t="str">
        <f t="shared" si="240"/>
        <v>Enter value</v>
      </c>
      <c r="N629" s="55" t="str">
        <f t="shared" si="241"/>
        <v>Enter value</v>
      </c>
      <c r="O629" s="55" t="str">
        <f t="shared" si="242"/>
        <v>Enter value</v>
      </c>
      <c r="P629" s="55" t="str">
        <f t="shared" si="230"/>
        <v>Enter value</v>
      </c>
      <c r="Q629" s="56" t="str">
        <f t="shared" si="243"/>
        <v>Enter value</v>
      </c>
      <c r="R629" s="57" t="str">
        <f t="shared" si="231"/>
        <v>Enter value</v>
      </c>
      <c r="S629" s="58" t="str">
        <f t="shared" si="244"/>
        <v>Enter value</v>
      </c>
      <c r="T629" s="55" t="str">
        <f t="shared" si="235"/>
        <v>Enter value</v>
      </c>
      <c r="U629" s="56" t="str">
        <f t="shared" si="245"/>
        <v>Enter value</v>
      </c>
      <c r="V629" s="57" t="str">
        <f t="shared" si="246"/>
        <v>Enter value</v>
      </c>
      <c r="W629" s="55" t="str">
        <f t="shared" si="232"/>
        <v>Enter value</v>
      </c>
      <c r="X629" s="55" t="str">
        <f t="shared" si="232"/>
        <v>Enter value</v>
      </c>
      <c r="Y629" s="57" t="str">
        <f t="shared" si="232"/>
        <v>Enter value</v>
      </c>
      <c r="Z629" s="55" t="str">
        <f t="shared" si="232"/>
        <v>Enter value</v>
      </c>
      <c r="AA629" s="57" t="str">
        <f t="shared" si="247"/>
        <v>Enter value</v>
      </c>
      <c r="AB629" s="55" t="str">
        <f t="shared" si="248"/>
        <v>Enter value</v>
      </c>
      <c r="AC629" s="55" t="str">
        <f t="shared" si="249"/>
        <v>Enter value</v>
      </c>
      <c r="AD629" s="70" t="str">
        <f t="shared" si="233"/>
        <v>Do not enter value here</v>
      </c>
      <c r="AE629" s="70" t="str">
        <f>IF(OR(H629="Enter Value",H629="Leave Blank"),"Do not enter value here",IF(G629="1 - Low",VLOOKUP(B629,'Rent Limts'!$D$14:$L$20,8,FALSE),IF(G629="2 - High",VLOOKUP(B629,'Rent Limts'!$D$14:$I$20,6,FALSE),IF(D629="HCD",VLOOKUP(B629,'Rent Limts'!$D$2:$S$7,MATCH(H629,'Rent Limts'!$D$1:$S$1,0),0),VLOOKUP(B629,'Rent Limts'!$D$8:$S$13,MATCH(H629,'Rent Limts'!$D$1:$S$1,0),0)))))</f>
        <v>Do not enter value here</v>
      </c>
      <c r="AF629" s="71" t="str">
        <f t="shared" si="236"/>
        <v>Do not enter value here</v>
      </c>
      <c r="AG629" s="70" t="str">
        <f>IF(OR(H629="Enter Value",H629="Leave Blank"),"Do not enter value here",IF(G629="1 - Low",VLOOKUP(B629,'Income Limit'!$D$14:$L$20,8,FALSE),IF(G629="2 - High",VLOOKUP(B629,'Income Limit'!$D$14:$I$20,6,FALSE),IF(D629="HCD",VLOOKUP(B629,'Income Limit'!$D$2:$S$7,MATCH(H629,'Income Limit'!$D$1:$S$1,0),0),VLOOKUP(B629,'Income Limit'!$D$8:$S$13,MATCH(H629,'Income Limit'!$D$1:$S$1,0),0)))))</f>
        <v>Do not enter value here</v>
      </c>
      <c r="AH629" s="72" t="str">
        <f t="shared" si="234"/>
        <v>Do not enter value here</v>
      </c>
    </row>
    <row r="630" spans="1:34" ht="43.2">
      <c r="A630" s="65"/>
      <c r="B630" s="65"/>
      <c r="C630" s="65"/>
      <c r="D630" s="65"/>
      <c r="E630" s="55" t="s">
        <v>53</v>
      </c>
      <c r="F630" s="55" t="str">
        <f t="shared" si="227"/>
        <v>Enter value</v>
      </c>
      <c r="G630" s="55" t="str">
        <f t="shared" si="228"/>
        <v>Enter value</v>
      </c>
      <c r="H630" s="58" t="str">
        <f t="shared" si="229"/>
        <v>Enter value</v>
      </c>
      <c r="I630" s="55" t="str">
        <f t="shared" si="228"/>
        <v>Enter value</v>
      </c>
      <c r="J630" s="56" t="str">
        <f t="shared" si="237"/>
        <v>Enter value</v>
      </c>
      <c r="K630" s="56" t="str">
        <f t="shared" si="238"/>
        <v>Enter value</v>
      </c>
      <c r="L630" s="57" t="str">
        <f t="shared" si="239"/>
        <v>Enter value</v>
      </c>
      <c r="M630" s="57" t="str">
        <f t="shared" si="240"/>
        <v>Enter value</v>
      </c>
      <c r="N630" s="55" t="str">
        <f t="shared" si="241"/>
        <v>Enter value</v>
      </c>
      <c r="O630" s="55" t="str">
        <f t="shared" si="242"/>
        <v>Enter value</v>
      </c>
      <c r="P630" s="55" t="str">
        <f t="shared" si="230"/>
        <v>Enter value</v>
      </c>
      <c r="Q630" s="56" t="str">
        <f t="shared" si="243"/>
        <v>Enter value</v>
      </c>
      <c r="R630" s="57" t="str">
        <f t="shared" si="231"/>
        <v>Enter value</v>
      </c>
      <c r="S630" s="58" t="str">
        <f t="shared" si="244"/>
        <v>Enter value</v>
      </c>
      <c r="T630" s="55" t="str">
        <f t="shared" si="235"/>
        <v>Enter value</v>
      </c>
      <c r="U630" s="56" t="str">
        <f t="shared" si="245"/>
        <v>Enter value</v>
      </c>
      <c r="V630" s="57" t="str">
        <f t="shared" si="246"/>
        <v>Enter value</v>
      </c>
      <c r="W630" s="55" t="str">
        <f t="shared" si="232"/>
        <v>Enter value</v>
      </c>
      <c r="X630" s="55" t="str">
        <f t="shared" si="232"/>
        <v>Enter value</v>
      </c>
      <c r="Y630" s="57" t="str">
        <f t="shared" si="232"/>
        <v>Enter value</v>
      </c>
      <c r="Z630" s="55" t="str">
        <f t="shared" si="232"/>
        <v>Enter value</v>
      </c>
      <c r="AA630" s="57" t="str">
        <f t="shared" si="247"/>
        <v>Enter value</v>
      </c>
      <c r="AB630" s="55" t="str">
        <f t="shared" si="248"/>
        <v>Enter value</v>
      </c>
      <c r="AC630" s="55" t="str">
        <f t="shared" si="249"/>
        <v>Enter value</v>
      </c>
      <c r="AD630" s="70" t="str">
        <f t="shared" si="233"/>
        <v>Do not enter value here</v>
      </c>
      <c r="AE630" s="70" t="str">
        <f>IF(OR(H630="Enter Value",H630="Leave Blank"),"Do not enter value here",IF(G630="1 - Low",VLOOKUP(B630,'Rent Limts'!$D$14:$L$20,8,FALSE),IF(G630="2 - High",VLOOKUP(B630,'Rent Limts'!$D$14:$I$20,6,FALSE),IF(D630="HCD",VLOOKUP(B630,'Rent Limts'!$D$2:$S$7,MATCH(H630,'Rent Limts'!$D$1:$S$1,0),0),VLOOKUP(B630,'Rent Limts'!$D$8:$S$13,MATCH(H630,'Rent Limts'!$D$1:$S$1,0),0)))))</f>
        <v>Do not enter value here</v>
      </c>
      <c r="AF630" s="71" t="str">
        <f t="shared" si="236"/>
        <v>Do not enter value here</v>
      </c>
      <c r="AG630" s="70" t="str">
        <f>IF(OR(H630="Enter Value",H630="Leave Blank"),"Do not enter value here",IF(G630="1 - Low",VLOOKUP(B630,'Income Limit'!$D$14:$L$20,8,FALSE),IF(G630="2 - High",VLOOKUP(B630,'Income Limit'!$D$14:$I$20,6,FALSE),IF(D630="HCD",VLOOKUP(B630,'Income Limit'!$D$2:$S$7,MATCH(H630,'Income Limit'!$D$1:$S$1,0),0),VLOOKUP(B630,'Income Limit'!$D$8:$S$13,MATCH(H630,'Income Limit'!$D$1:$S$1,0),0)))))</f>
        <v>Do not enter value here</v>
      </c>
      <c r="AH630" s="72" t="str">
        <f t="shared" si="234"/>
        <v>Do not enter value here</v>
      </c>
    </row>
    <row r="631" spans="1:34" ht="43.2">
      <c r="A631" s="65"/>
      <c r="B631" s="65"/>
      <c r="C631" s="65"/>
      <c r="D631" s="65"/>
      <c r="E631" s="55" t="s">
        <v>53</v>
      </c>
      <c r="F631" s="55" t="str">
        <f t="shared" si="227"/>
        <v>Enter value</v>
      </c>
      <c r="G631" s="55" t="str">
        <f t="shared" si="228"/>
        <v>Enter value</v>
      </c>
      <c r="H631" s="58" t="str">
        <f t="shared" si="229"/>
        <v>Enter value</v>
      </c>
      <c r="I631" s="55" t="str">
        <f t="shared" si="228"/>
        <v>Enter value</v>
      </c>
      <c r="J631" s="56" t="str">
        <f t="shared" si="237"/>
        <v>Enter value</v>
      </c>
      <c r="K631" s="56" t="str">
        <f t="shared" si="238"/>
        <v>Enter value</v>
      </c>
      <c r="L631" s="57" t="str">
        <f t="shared" si="239"/>
        <v>Enter value</v>
      </c>
      <c r="M631" s="57" t="str">
        <f t="shared" si="240"/>
        <v>Enter value</v>
      </c>
      <c r="N631" s="55" t="str">
        <f t="shared" si="241"/>
        <v>Enter value</v>
      </c>
      <c r="O631" s="55" t="str">
        <f t="shared" si="242"/>
        <v>Enter value</v>
      </c>
      <c r="P631" s="55" t="str">
        <f t="shared" si="230"/>
        <v>Enter value</v>
      </c>
      <c r="Q631" s="56" t="str">
        <f t="shared" si="243"/>
        <v>Enter value</v>
      </c>
      <c r="R631" s="57" t="str">
        <f t="shared" si="231"/>
        <v>Enter value</v>
      </c>
      <c r="S631" s="58" t="str">
        <f t="shared" si="244"/>
        <v>Enter value</v>
      </c>
      <c r="T631" s="55" t="str">
        <f t="shared" si="235"/>
        <v>Enter value</v>
      </c>
      <c r="U631" s="56" t="str">
        <f t="shared" si="245"/>
        <v>Enter value</v>
      </c>
      <c r="V631" s="57" t="str">
        <f t="shared" si="246"/>
        <v>Enter value</v>
      </c>
      <c r="W631" s="55" t="str">
        <f t="shared" si="232"/>
        <v>Enter value</v>
      </c>
      <c r="X631" s="55" t="str">
        <f t="shared" si="232"/>
        <v>Enter value</v>
      </c>
      <c r="Y631" s="57" t="str">
        <f t="shared" si="232"/>
        <v>Enter value</v>
      </c>
      <c r="Z631" s="55" t="str">
        <f t="shared" si="232"/>
        <v>Enter value</v>
      </c>
      <c r="AA631" s="57" t="str">
        <f t="shared" si="247"/>
        <v>Enter value</v>
      </c>
      <c r="AB631" s="55" t="str">
        <f t="shared" si="248"/>
        <v>Enter value</v>
      </c>
      <c r="AC631" s="55" t="str">
        <f t="shared" si="249"/>
        <v>Enter value</v>
      </c>
      <c r="AD631" s="70" t="str">
        <f t="shared" si="233"/>
        <v>Do not enter value here</v>
      </c>
      <c r="AE631" s="70" t="str">
        <f>IF(OR(H631="Enter Value",H631="Leave Blank"),"Do not enter value here",IF(G631="1 - Low",VLOOKUP(B631,'Rent Limts'!$D$14:$L$20,8,FALSE),IF(G631="2 - High",VLOOKUP(B631,'Rent Limts'!$D$14:$I$20,6,FALSE),IF(D631="HCD",VLOOKUP(B631,'Rent Limts'!$D$2:$S$7,MATCH(H631,'Rent Limts'!$D$1:$S$1,0),0),VLOOKUP(B631,'Rent Limts'!$D$8:$S$13,MATCH(H631,'Rent Limts'!$D$1:$S$1,0),0)))))</f>
        <v>Do not enter value here</v>
      </c>
      <c r="AF631" s="71" t="str">
        <f t="shared" si="236"/>
        <v>Do not enter value here</v>
      </c>
      <c r="AG631" s="70" t="str">
        <f>IF(OR(H631="Enter Value",H631="Leave Blank"),"Do not enter value here",IF(G631="1 - Low",VLOOKUP(B631,'Income Limit'!$D$14:$L$20,8,FALSE),IF(G631="2 - High",VLOOKUP(B631,'Income Limit'!$D$14:$I$20,6,FALSE),IF(D631="HCD",VLOOKUP(B631,'Income Limit'!$D$2:$S$7,MATCH(H631,'Income Limit'!$D$1:$S$1,0),0),VLOOKUP(B631,'Income Limit'!$D$8:$S$13,MATCH(H631,'Income Limit'!$D$1:$S$1,0),0)))))</f>
        <v>Do not enter value here</v>
      </c>
      <c r="AH631" s="72" t="str">
        <f t="shared" si="234"/>
        <v>Do not enter value here</v>
      </c>
    </row>
    <row r="632" spans="1:34" ht="43.2">
      <c r="A632" s="65"/>
      <c r="B632" s="65"/>
      <c r="C632" s="65"/>
      <c r="D632" s="65"/>
      <c r="E632" s="55" t="s">
        <v>53</v>
      </c>
      <c r="F632" s="55" t="str">
        <f t="shared" si="227"/>
        <v>Enter value</v>
      </c>
      <c r="G632" s="55" t="str">
        <f t="shared" si="228"/>
        <v>Enter value</v>
      </c>
      <c r="H632" s="58" t="str">
        <f t="shared" si="229"/>
        <v>Enter value</v>
      </c>
      <c r="I632" s="55" t="str">
        <f t="shared" si="228"/>
        <v>Enter value</v>
      </c>
      <c r="J632" s="56" t="str">
        <f t="shared" si="237"/>
        <v>Enter value</v>
      </c>
      <c r="K632" s="56" t="str">
        <f t="shared" si="238"/>
        <v>Enter value</v>
      </c>
      <c r="L632" s="57" t="str">
        <f t="shared" si="239"/>
        <v>Enter value</v>
      </c>
      <c r="M632" s="57" t="str">
        <f t="shared" si="240"/>
        <v>Enter value</v>
      </c>
      <c r="N632" s="55" t="str">
        <f t="shared" si="241"/>
        <v>Enter value</v>
      </c>
      <c r="O632" s="55" t="str">
        <f t="shared" si="242"/>
        <v>Enter value</v>
      </c>
      <c r="P632" s="55" t="str">
        <f t="shared" si="230"/>
        <v>Enter value</v>
      </c>
      <c r="Q632" s="56" t="str">
        <f t="shared" si="243"/>
        <v>Enter value</v>
      </c>
      <c r="R632" s="57" t="str">
        <f t="shared" si="231"/>
        <v>Enter value</v>
      </c>
      <c r="S632" s="58" t="str">
        <f t="shared" si="244"/>
        <v>Enter value</v>
      </c>
      <c r="T632" s="55" t="str">
        <f t="shared" si="235"/>
        <v>Enter value</v>
      </c>
      <c r="U632" s="56" t="str">
        <f t="shared" si="245"/>
        <v>Enter value</v>
      </c>
      <c r="V632" s="57" t="str">
        <f t="shared" si="246"/>
        <v>Enter value</v>
      </c>
      <c r="W632" s="55" t="str">
        <f t="shared" si="232"/>
        <v>Enter value</v>
      </c>
      <c r="X632" s="55" t="str">
        <f t="shared" si="232"/>
        <v>Enter value</v>
      </c>
      <c r="Y632" s="57" t="str">
        <f t="shared" si="232"/>
        <v>Enter value</v>
      </c>
      <c r="Z632" s="55" t="str">
        <f t="shared" si="232"/>
        <v>Enter value</v>
      </c>
      <c r="AA632" s="57" t="str">
        <f t="shared" si="247"/>
        <v>Enter value</v>
      </c>
      <c r="AB632" s="55" t="str">
        <f t="shared" si="248"/>
        <v>Enter value</v>
      </c>
      <c r="AC632" s="55" t="str">
        <f t="shared" si="249"/>
        <v>Enter value</v>
      </c>
      <c r="AD632" s="70" t="str">
        <f t="shared" si="233"/>
        <v>Do not enter value here</v>
      </c>
      <c r="AE632" s="70" t="str">
        <f>IF(OR(H632="Enter Value",H632="Leave Blank"),"Do not enter value here",IF(G632="1 - Low",VLOOKUP(B632,'Rent Limts'!$D$14:$L$20,8,FALSE),IF(G632="2 - High",VLOOKUP(B632,'Rent Limts'!$D$14:$I$20,6,FALSE),IF(D632="HCD",VLOOKUP(B632,'Rent Limts'!$D$2:$S$7,MATCH(H632,'Rent Limts'!$D$1:$S$1,0),0),VLOOKUP(B632,'Rent Limts'!$D$8:$S$13,MATCH(H632,'Rent Limts'!$D$1:$S$1,0),0)))))</f>
        <v>Do not enter value here</v>
      </c>
      <c r="AF632" s="71" t="str">
        <f t="shared" si="236"/>
        <v>Do not enter value here</v>
      </c>
      <c r="AG632" s="70" t="str">
        <f>IF(OR(H632="Enter Value",H632="Leave Blank"),"Do not enter value here",IF(G632="1 - Low",VLOOKUP(B632,'Income Limit'!$D$14:$L$20,8,FALSE),IF(G632="2 - High",VLOOKUP(B632,'Income Limit'!$D$14:$I$20,6,FALSE),IF(D632="HCD",VLOOKUP(B632,'Income Limit'!$D$2:$S$7,MATCH(H632,'Income Limit'!$D$1:$S$1,0),0),VLOOKUP(B632,'Income Limit'!$D$8:$S$13,MATCH(H632,'Income Limit'!$D$1:$S$1,0),0)))))</f>
        <v>Do not enter value here</v>
      </c>
      <c r="AH632" s="72" t="str">
        <f t="shared" si="234"/>
        <v>Do not enter value here</v>
      </c>
    </row>
    <row r="633" spans="1:34" ht="43.2">
      <c r="A633" s="65"/>
      <c r="B633" s="65"/>
      <c r="C633" s="65"/>
      <c r="D633" s="65"/>
      <c r="E633" s="55" t="s">
        <v>53</v>
      </c>
      <c r="F633" s="55" t="str">
        <f t="shared" si="227"/>
        <v>Enter value</v>
      </c>
      <c r="G633" s="55" t="str">
        <f t="shared" si="228"/>
        <v>Enter value</v>
      </c>
      <c r="H633" s="58" t="str">
        <f t="shared" si="229"/>
        <v>Enter value</v>
      </c>
      <c r="I633" s="55" t="str">
        <f t="shared" si="228"/>
        <v>Enter value</v>
      </c>
      <c r="J633" s="56" t="str">
        <f t="shared" si="237"/>
        <v>Enter value</v>
      </c>
      <c r="K633" s="56" t="str">
        <f t="shared" si="238"/>
        <v>Enter value</v>
      </c>
      <c r="L633" s="57" t="str">
        <f t="shared" si="239"/>
        <v>Enter value</v>
      </c>
      <c r="M633" s="57" t="str">
        <f t="shared" si="240"/>
        <v>Enter value</v>
      </c>
      <c r="N633" s="55" t="str">
        <f t="shared" si="241"/>
        <v>Enter value</v>
      </c>
      <c r="O633" s="55" t="str">
        <f t="shared" si="242"/>
        <v>Enter value</v>
      </c>
      <c r="P633" s="55" t="str">
        <f t="shared" si="230"/>
        <v>Enter value</v>
      </c>
      <c r="Q633" s="56" t="str">
        <f t="shared" si="243"/>
        <v>Enter value</v>
      </c>
      <c r="R633" s="57" t="str">
        <f t="shared" si="231"/>
        <v>Enter value</v>
      </c>
      <c r="S633" s="58" t="str">
        <f t="shared" si="244"/>
        <v>Enter value</v>
      </c>
      <c r="T633" s="55" t="str">
        <f t="shared" si="235"/>
        <v>Enter value</v>
      </c>
      <c r="U633" s="56" t="str">
        <f t="shared" si="245"/>
        <v>Enter value</v>
      </c>
      <c r="V633" s="57" t="str">
        <f t="shared" si="246"/>
        <v>Enter value</v>
      </c>
      <c r="W633" s="55" t="str">
        <f t="shared" si="232"/>
        <v>Enter value</v>
      </c>
      <c r="X633" s="55" t="str">
        <f t="shared" si="232"/>
        <v>Enter value</v>
      </c>
      <c r="Y633" s="57" t="str">
        <f t="shared" si="232"/>
        <v>Enter value</v>
      </c>
      <c r="Z633" s="55" t="str">
        <f t="shared" si="232"/>
        <v>Enter value</v>
      </c>
      <c r="AA633" s="57" t="str">
        <f t="shared" si="247"/>
        <v>Enter value</v>
      </c>
      <c r="AB633" s="55" t="str">
        <f t="shared" si="248"/>
        <v>Enter value</v>
      </c>
      <c r="AC633" s="55" t="str">
        <f t="shared" si="249"/>
        <v>Enter value</v>
      </c>
      <c r="AD633" s="70" t="str">
        <f t="shared" si="233"/>
        <v>Do not enter value here</v>
      </c>
      <c r="AE633" s="70" t="str">
        <f>IF(OR(H633="Enter Value",H633="Leave Blank"),"Do not enter value here",IF(G633="1 - Low",VLOOKUP(B633,'Rent Limts'!$D$14:$L$20,8,FALSE),IF(G633="2 - High",VLOOKUP(B633,'Rent Limts'!$D$14:$I$20,6,FALSE),IF(D633="HCD",VLOOKUP(B633,'Rent Limts'!$D$2:$S$7,MATCH(H633,'Rent Limts'!$D$1:$S$1,0),0),VLOOKUP(B633,'Rent Limts'!$D$8:$S$13,MATCH(H633,'Rent Limts'!$D$1:$S$1,0),0)))))</f>
        <v>Do not enter value here</v>
      </c>
      <c r="AF633" s="71" t="str">
        <f t="shared" si="236"/>
        <v>Do not enter value here</v>
      </c>
      <c r="AG633" s="70" t="str">
        <f>IF(OR(H633="Enter Value",H633="Leave Blank"),"Do not enter value here",IF(G633="1 - Low",VLOOKUP(B633,'Income Limit'!$D$14:$L$20,8,FALSE),IF(G633="2 - High",VLOOKUP(B633,'Income Limit'!$D$14:$I$20,6,FALSE),IF(D633="HCD",VLOOKUP(B633,'Income Limit'!$D$2:$S$7,MATCH(H633,'Income Limit'!$D$1:$S$1,0),0),VLOOKUP(B633,'Income Limit'!$D$8:$S$13,MATCH(H633,'Income Limit'!$D$1:$S$1,0),0)))))</f>
        <v>Do not enter value here</v>
      </c>
      <c r="AH633" s="72" t="str">
        <f t="shared" si="234"/>
        <v>Do not enter value here</v>
      </c>
    </row>
    <row r="634" spans="1:34" ht="43.2">
      <c r="A634" s="65"/>
      <c r="B634" s="65"/>
      <c r="C634" s="65"/>
      <c r="D634" s="65"/>
      <c r="E634" s="55" t="s">
        <v>53</v>
      </c>
      <c r="F634" s="55" t="str">
        <f t="shared" si="227"/>
        <v>Enter value</v>
      </c>
      <c r="G634" s="55" t="str">
        <f t="shared" si="228"/>
        <v>Enter value</v>
      </c>
      <c r="H634" s="58" t="str">
        <f t="shared" si="229"/>
        <v>Enter value</v>
      </c>
      <c r="I634" s="55" t="str">
        <f t="shared" si="228"/>
        <v>Enter value</v>
      </c>
      <c r="J634" s="56" t="str">
        <f t="shared" si="237"/>
        <v>Enter value</v>
      </c>
      <c r="K634" s="56" t="str">
        <f t="shared" si="238"/>
        <v>Enter value</v>
      </c>
      <c r="L634" s="57" t="str">
        <f t="shared" si="239"/>
        <v>Enter value</v>
      </c>
      <c r="M634" s="57" t="str">
        <f t="shared" si="240"/>
        <v>Enter value</v>
      </c>
      <c r="N634" s="55" t="str">
        <f t="shared" si="241"/>
        <v>Enter value</v>
      </c>
      <c r="O634" s="55" t="str">
        <f t="shared" si="242"/>
        <v>Enter value</v>
      </c>
      <c r="P634" s="55" t="str">
        <f t="shared" si="230"/>
        <v>Enter value</v>
      </c>
      <c r="Q634" s="56" t="str">
        <f t="shared" si="243"/>
        <v>Enter value</v>
      </c>
      <c r="R634" s="57" t="str">
        <f t="shared" si="231"/>
        <v>Enter value</v>
      </c>
      <c r="S634" s="58" t="str">
        <f t="shared" si="244"/>
        <v>Enter value</v>
      </c>
      <c r="T634" s="55" t="str">
        <f t="shared" si="235"/>
        <v>Enter value</v>
      </c>
      <c r="U634" s="56" t="str">
        <f t="shared" si="245"/>
        <v>Enter value</v>
      </c>
      <c r="V634" s="57" t="str">
        <f t="shared" si="246"/>
        <v>Enter value</v>
      </c>
      <c r="W634" s="55" t="str">
        <f t="shared" si="232"/>
        <v>Enter value</v>
      </c>
      <c r="X634" s="55" t="str">
        <f t="shared" si="232"/>
        <v>Enter value</v>
      </c>
      <c r="Y634" s="57" t="str">
        <f t="shared" si="232"/>
        <v>Enter value</v>
      </c>
      <c r="Z634" s="55" t="str">
        <f t="shared" si="232"/>
        <v>Enter value</v>
      </c>
      <c r="AA634" s="57" t="str">
        <f t="shared" si="247"/>
        <v>Enter value</v>
      </c>
      <c r="AB634" s="55" t="str">
        <f t="shared" si="248"/>
        <v>Enter value</v>
      </c>
      <c r="AC634" s="55" t="str">
        <f t="shared" si="249"/>
        <v>Enter value</v>
      </c>
      <c r="AD634" s="70" t="str">
        <f t="shared" si="233"/>
        <v>Do not enter value here</v>
      </c>
      <c r="AE634" s="70" t="str">
        <f>IF(OR(H634="Enter Value",H634="Leave Blank"),"Do not enter value here",IF(G634="1 - Low",VLOOKUP(B634,'Rent Limts'!$D$14:$L$20,8,FALSE),IF(G634="2 - High",VLOOKUP(B634,'Rent Limts'!$D$14:$I$20,6,FALSE),IF(D634="HCD",VLOOKUP(B634,'Rent Limts'!$D$2:$S$7,MATCH(H634,'Rent Limts'!$D$1:$S$1,0),0),VLOOKUP(B634,'Rent Limts'!$D$8:$S$13,MATCH(H634,'Rent Limts'!$D$1:$S$1,0),0)))))</f>
        <v>Do not enter value here</v>
      </c>
      <c r="AF634" s="71" t="str">
        <f t="shared" si="236"/>
        <v>Do not enter value here</v>
      </c>
      <c r="AG634" s="70" t="str">
        <f>IF(OR(H634="Enter Value",H634="Leave Blank"),"Do not enter value here",IF(G634="1 - Low",VLOOKUP(B634,'Income Limit'!$D$14:$L$20,8,FALSE),IF(G634="2 - High",VLOOKUP(B634,'Income Limit'!$D$14:$I$20,6,FALSE),IF(D634="HCD",VLOOKUP(B634,'Income Limit'!$D$2:$S$7,MATCH(H634,'Income Limit'!$D$1:$S$1,0),0),VLOOKUP(B634,'Income Limit'!$D$8:$S$13,MATCH(H634,'Income Limit'!$D$1:$S$1,0),0)))))</f>
        <v>Do not enter value here</v>
      </c>
      <c r="AH634" s="72" t="str">
        <f t="shared" si="234"/>
        <v>Do not enter value here</v>
      </c>
    </row>
    <row r="635" spans="1:34" ht="43.2">
      <c r="A635" s="65"/>
      <c r="B635" s="65"/>
      <c r="C635" s="65"/>
      <c r="D635" s="65"/>
      <c r="E635" s="55" t="s">
        <v>53</v>
      </c>
      <c r="F635" s="55" t="str">
        <f t="shared" si="227"/>
        <v>Enter value</v>
      </c>
      <c r="G635" s="55" t="str">
        <f t="shared" si="228"/>
        <v>Enter value</v>
      </c>
      <c r="H635" s="58" t="str">
        <f t="shared" si="229"/>
        <v>Enter value</v>
      </c>
      <c r="I635" s="55" t="str">
        <f t="shared" si="228"/>
        <v>Enter value</v>
      </c>
      <c r="J635" s="56" t="str">
        <f t="shared" si="237"/>
        <v>Enter value</v>
      </c>
      <c r="K635" s="56" t="str">
        <f t="shared" si="238"/>
        <v>Enter value</v>
      </c>
      <c r="L635" s="57" t="str">
        <f t="shared" si="239"/>
        <v>Enter value</v>
      </c>
      <c r="M635" s="57" t="str">
        <f t="shared" si="240"/>
        <v>Enter value</v>
      </c>
      <c r="N635" s="55" t="str">
        <f t="shared" si="241"/>
        <v>Enter value</v>
      </c>
      <c r="O635" s="55" t="str">
        <f t="shared" si="242"/>
        <v>Enter value</v>
      </c>
      <c r="P635" s="55" t="str">
        <f t="shared" si="230"/>
        <v>Enter value</v>
      </c>
      <c r="Q635" s="56" t="str">
        <f t="shared" si="243"/>
        <v>Enter value</v>
      </c>
      <c r="R635" s="57" t="str">
        <f t="shared" si="231"/>
        <v>Enter value</v>
      </c>
      <c r="S635" s="58" t="str">
        <f t="shared" si="244"/>
        <v>Enter value</v>
      </c>
      <c r="T635" s="55" t="str">
        <f t="shared" si="235"/>
        <v>Enter value</v>
      </c>
      <c r="U635" s="56" t="str">
        <f t="shared" si="245"/>
        <v>Enter value</v>
      </c>
      <c r="V635" s="57" t="str">
        <f t="shared" si="246"/>
        <v>Enter value</v>
      </c>
      <c r="W635" s="55" t="str">
        <f t="shared" si="232"/>
        <v>Enter value</v>
      </c>
      <c r="X635" s="55" t="str">
        <f t="shared" si="232"/>
        <v>Enter value</v>
      </c>
      <c r="Y635" s="57" t="str">
        <f t="shared" si="232"/>
        <v>Enter value</v>
      </c>
      <c r="Z635" s="55" t="str">
        <f t="shared" si="232"/>
        <v>Enter value</v>
      </c>
      <c r="AA635" s="57" t="str">
        <f t="shared" si="247"/>
        <v>Enter value</v>
      </c>
      <c r="AB635" s="55" t="str">
        <f t="shared" si="248"/>
        <v>Enter value</v>
      </c>
      <c r="AC635" s="55" t="str">
        <f t="shared" si="249"/>
        <v>Enter value</v>
      </c>
      <c r="AD635" s="70" t="str">
        <f t="shared" si="233"/>
        <v>Do not enter value here</v>
      </c>
      <c r="AE635" s="70" t="str">
        <f>IF(OR(H635="Enter Value",H635="Leave Blank"),"Do not enter value here",IF(G635="1 - Low",VLOOKUP(B635,'Rent Limts'!$D$14:$L$20,8,FALSE),IF(G635="2 - High",VLOOKUP(B635,'Rent Limts'!$D$14:$I$20,6,FALSE),IF(D635="HCD",VLOOKUP(B635,'Rent Limts'!$D$2:$S$7,MATCH(H635,'Rent Limts'!$D$1:$S$1,0),0),VLOOKUP(B635,'Rent Limts'!$D$8:$S$13,MATCH(H635,'Rent Limts'!$D$1:$S$1,0),0)))))</f>
        <v>Do not enter value here</v>
      </c>
      <c r="AF635" s="71" t="str">
        <f t="shared" si="236"/>
        <v>Do not enter value here</v>
      </c>
      <c r="AG635" s="70" t="str">
        <f>IF(OR(H635="Enter Value",H635="Leave Blank"),"Do not enter value here",IF(G635="1 - Low",VLOOKUP(B635,'Income Limit'!$D$14:$L$20,8,FALSE),IF(G635="2 - High",VLOOKUP(B635,'Income Limit'!$D$14:$I$20,6,FALSE),IF(D635="HCD",VLOOKUP(B635,'Income Limit'!$D$2:$S$7,MATCH(H635,'Income Limit'!$D$1:$S$1,0),0),VLOOKUP(B635,'Income Limit'!$D$8:$S$13,MATCH(H635,'Income Limit'!$D$1:$S$1,0),0)))))</f>
        <v>Do not enter value here</v>
      </c>
      <c r="AH635" s="72" t="str">
        <f t="shared" si="234"/>
        <v>Do not enter value here</v>
      </c>
    </row>
    <row r="636" spans="1:34" ht="43.2">
      <c r="A636" s="65"/>
      <c r="B636" s="65"/>
      <c r="C636" s="65"/>
      <c r="D636" s="65"/>
      <c r="E636" s="55" t="s">
        <v>53</v>
      </c>
      <c r="F636" s="55" t="str">
        <f t="shared" si="227"/>
        <v>Enter value</v>
      </c>
      <c r="G636" s="55" t="str">
        <f t="shared" si="228"/>
        <v>Enter value</v>
      </c>
      <c r="H636" s="58" t="str">
        <f t="shared" si="229"/>
        <v>Enter value</v>
      </c>
      <c r="I636" s="55" t="str">
        <f t="shared" si="228"/>
        <v>Enter value</v>
      </c>
      <c r="J636" s="56" t="str">
        <f t="shared" si="237"/>
        <v>Enter value</v>
      </c>
      <c r="K636" s="56" t="str">
        <f t="shared" si="238"/>
        <v>Enter value</v>
      </c>
      <c r="L636" s="57" t="str">
        <f t="shared" si="239"/>
        <v>Enter value</v>
      </c>
      <c r="M636" s="57" t="str">
        <f t="shared" si="240"/>
        <v>Enter value</v>
      </c>
      <c r="N636" s="55" t="str">
        <f t="shared" si="241"/>
        <v>Enter value</v>
      </c>
      <c r="O636" s="55" t="str">
        <f t="shared" si="242"/>
        <v>Enter value</v>
      </c>
      <c r="P636" s="55" t="str">
        <f t="shared" si="230"/>
        <v>Enter value</v>
      </c>
      <c r="Q636" s="56" t="str">
        <f t="shared" si="243"/>
        <v>Enter value</v>
      </c>
      <c r="R636" s="57" t="str">
        <f t="shared" si="231"/>
        <v>Enter value</v>
      </c>
      <c r="S636" s="58" t="str">
        <f t="shared" si="244"/>
        <v>Enter value</v>
      </c>
      <c r="T636" s="55" t="str">
        <f t="shared" si="235"/>
        <v>Enter value</v>
      </c>
      <c r="U636" s="56" t="str">
        <f t="shared" si="245"/>
        <v>Enter value</v>
      </c>
      <c r="V636" s="57" t="str">
        <f t="shared" si="246"/>
        <v>Enter value</v>
      </c>
      <c r="W636" s="55" t="str">
        <f t="shared" si="232"/>
        <v>Enter value</v>
      </c>
      <c r="X636" s="55" t="str">
        <f t="shared" si="232"/>
        <v>Enter value</v>
      </c>
      <c r="Y636" s="57" t="str">
        <f t="shared" si="232"/>
        <v>Enter value</v>
      </c>
      <c r="Z636" s="55" t="str">
        <f t="shared" si="232"/>
        <v>Enter value</v>
      </c>
      <c r="AA636" s="57" t="str">
        <f t="shared" si="247"/>
        <v>Enter value</v>
      </c>
      <c r="AB636" s="55" t="str">
        <f t="shared" si="248"/>
        <v>Enter value</v>
      </c>
      <c r="AC636" s="55" t="str">
        <f t="shared" si="249"/>
        <v>Enter value</v>
      </c>
      <c r="AD636" s="70" t="str">
        <f t="shared" si="233"/>
        <v>Do not enter value here</v>
      </c>
      <c r="AE636" s="70" t="str">
        <f>IF(OR(H636="Enter Value",H636="Leave Blank"),"Do not enter value here",IF(G636="1 - Low",VLOOKUP(B636,'Rent Limts'!$D$14:$L$20,8,FALSE),IF(G636="2 - High",VLOOKUP(B636,'Rent Limts'!$D$14:$I$20,6,FALSE),IF(D636="HCD",VLOOKUP(B636,'Rent Limts'!$D$2:$S$7,MATCH(H636,'Rent Limts'!$D$1:$S$1,0),0),VLOOKUP(B636,'Rent Limts'!$D$8:$S$13,MATCH(H636,'Rent Limts'!$D$1:$S$1,0),0)))))</f>
        <v>Do not enter value here</v>
      </c>
      <c r="AF636" s="71" t="str">
        <f t="shared" si="236"/>
        <v>Do not enter value here</v>
      </c>
      <c r="AG636" s="70" t="str">
        <f>IF(OR(H636="Enter Value",H636="Leave Blank"),"Do not enter value here",IF(G636="1 - Low",VLOOKUP(B636,'Income Limit'!$D$14:$L$20,8,FALSE),IF(G636="2 - High",VLOOKUP(B636,'Income Limit'!$D$14:$I$20,6,FALSE),IF(D636="HCD",VLOOKUP(B636,'Income Limit'!$D$2:$S$7,MATCH(H636,'Income Limit'!$D$1:$S$1,0),0),VLOOKUP(B636,'Income Limit'!$D$8:$S$13,MATCH(H636,'Income Limit'!$D$1:$S$1,0),0)))))</f>
        <v>Do not enter value here</v>
      </c>
      <c r="AH636" s="72" t="str">
        <f t="shared" si="234"/>
        <v>Do not enter value here</v>
      </c>
    </row>
    <row r="637" spans="1:34" ht="43.2">
      <c r="A637" s="65"/>
      <c r="B637" s="65"/>
      <c r="C637" s="65"/>
      <c r="D637" s="65"/>
      <c r="E637" s="55" t="s">
        <v>53</v>
      </c>
      <c r="F637" s="55" t="str">
        <f t="shared" si="227"/>
        <v>Enter value</v>
      </c>
      <c r="G637" s="55" t="str">
        <f t="shared" si="228"/>
        <v>Enter value</v>
      </c>
      <c r="H637" s="58" t="str">
        <f t="shared" si="229"/>
        <v>Enter value</v>
      </c>
      <c r="I637" s="55" t="str">
        <f t="shared" si="228"/>
        <v>Enter value</v>
      </c>
      <c r="J637" s="56" t="str">
        <f t="shared" si="237"/>
        <v>Enter value</v>
      </c>
      <c r="K637" s="56" t="str">
        <f t="shared" si="238"/>
        <v>Enter value</v>
      </c>
      <c r="L637" s="57" t="str">
        <f t="shared" si="239"/>
        <v>Enter value</v>
      </c>
      <c r="M637" s="57" t="str">
        <f t="shared" si="240"/>
        <v>Enter value</v>
      </c>
      <c r="N637" s="55" t="str">
        <f t="shared" si="241"/>
        <v>Enter value</v>
      </c>
      <c r="O637" s="55" t="str">
        <f t="shared" si="242"/>
        <v>Enter value</v>
      </c>
      <c r="P637" s="55" t="str">
        <f t="shared" si="230"/>
        <v>Enter value</v>
      </c>
      <c r="Q637" s="56" t="str">
        <f t="shared" si="243"/>
        <v>Enter value</v>
      </c>
      <c r="R637" s="57" t="str">
        <f t="shared" si="231"/>
        <v>Enter value</v>
      </c>
      <c r="S637" s="58" t="str">
        <f t="shared" si="244"/>
        <v>Enter value</v>
      </c>
      <c r="T637" s="55" t="str">
        <f t="shared" si="235"/>
        <v>Enter value</v>
      </c>
      <c r="U637" s="56" t="str">
        <f t="shared" si="245"/>
        <v>Enter value</v>
      </c>
      <c r="V637" s="57" t="str">
        <f t="shared" si="246"/>
        <v>Enter value</v>
      </c>
      <c r="W637" s="55" t="str">
        <f t="shared" si="232"/>
        <v>Enter value</v>
      </c>
      <c r="X637" s="55" t="str">
        <f t="shared" si="232"/>
        <v>Enter value</v>
      </c>
      <c r="Y637" s="57" t="str">
        <f t="shared" si="232"/>
        <v>Enter value</v>
      </c>
      <c r="Z637" s="55" t="str">
        <f t="shared" si="232"/>
        <v>Enter value</v>
      </c>
      <c r="AA637" s="57" t="str">
        <f t="shared" si="247"/>
        <v>Enter value</v>
      </c>
      <c r="AB637" s="55" t="str">
        <f t="shared" si="248"/>
        <v>Enter value</v>
      </c>
      <c r="AC637" s="55" t="str">
        <f t="shared" si="249"/>
        <v>Enter value</v>
      </c>
      <c r="AD637" s="70" t="str">
        <f t="shared" si="233"/>
        <v>Do not enter value here</v>
      </c>
      <c r="AE637" s="70" t="str">
        <f>IF(OR(H637="Enter Value",H637="Leave Blank"),"Do not enter value here",IF(G637="1 - Low",VLOOKUP(B637,'Rent Limts'!$D$14:$L$20,8,FALSE),IF(G637="2 - High",VLOOKUP(B637,'Rent Limts'!$D$14:$I$20,6,FALSE),IF(D637="HCD",VLOOKUP(B637,'Rent Limts'!$D$2:$S$7,MATCH(H637,'Rent Limts'!$D$1:$S$1,0),0),VLOOKUP(B637,'Rent Limts'!$D$8:$S$13,MATCH(H637,'Rent Limts'!$D$1:$S$1,0),0)))))</f>
        <v>Do not enter value here</v>
      </c>
      <c r="AF637" s="71" t="str">
        <f t="shared" si="236"/>
        <v>Do not enter value here</v>
      </c>
      <c r="AG637" s="70" t="str">
        <f>IF(OR(H637="Enter Value",H637="Leave Blank"),"Do not enter value here",IF(G637="1 - Low",VLOOKUP(B637,'Income Limit'!$D$14:$L$20,8,FALSE),IF(G637="2 - High",VLOOKUP(B637,'Income Limit'!$D$14:$I$20,6,FALSE),IF(D637="HCD",VLOOKUP(B637,'Income Limit'!$D$2:$S$7,MATCH(H637,'Income Limit'!$D$1:$S$1,0),0),VLOOKUP(B637,'Income Limit'!$D$8:$S$13,MATCH(H637,'Income Limit'!$D$1:$S$1,0),0)))))</f>
        <v>Do not enter value here</v>
      </c>
      <c r="AH637" s="72" t="str">
        <f t="shared" si="234"/>
        <v>Do not enter value here</v>
      </c>
    </row>
    <row r="638" spans="1:34" ht="43.2">
      <c r="A638" s="65"/>
      <c r="B638" s="65"/>
      <c r="C638" s="65"/>
      <c r="D638" s="65"/>
      <c r="E638" s="55" t="s">
        <v>53</v>
      </c>
      <c r="F638" s="55" t="str">
        <f t="shared" si="227"/>
        <v>Enter value</v>
      </c>
      <c r="G638" s="55" t="str">
        <f t="shared" si="228"/>
        <v>Enter value</v>
      </c>
      <c r="H638" s="58" t="str">
        <f t="shared" si="229"/>
        <v>Enter value</v>
      </c>
      <c r="I638" s="55" t="str">
        <f t="shared" si="228"/>
        <v>Enter value</v>
      </c>
      <c r="J638" s="56" t="str">
        <f t="shared" si="237"/>
        <v>Enter value</v>
      </c>
      <c r="K638" s="56" t="str">
        <f t="shared" si="238"/>
        <v>Enter value</v>
      </c>
      <c r="L638" s="57" t="str">
        <f t="shared" si="239"/>
        <v>Enter value</v>
      </c>
      <c r="M638" s="57" t="str">
        <f t="shared" si="240"/>
        <v>Enter value</v>
      </c>
      <c r="N638" s="55" t="str">
        <f t="shared" si="241"/>
        <v>Enter value</v>
      </c>
      <c r="O638" s="55" t="str">
        <f t="shared" si="242"/>
        <v>Enter value</v>
      </c>
      <c r="P638" s="55" t="str">
        <f t="shared" si="230"/>
        <v>Enter value</v>
      </c>
      <c r="Q638" s="56" t="str">
        <f t="shared" si="243"/>
        <v>Enter value</v>
      </c>
      <c r="R638" s="57" t="str">
        <f t="shared" si="231"/>
        <v>Enter value</v>
      </c>
      <c r="S638" s="58" t="str">
        <f t="shared" si="244"/>
        <v>Enter value</v>
      </c>
      <c r="T638" s="55" t="str">
        <f t="shared" si="235"/>
        <v>Enter value</v>
      </c>
      <c r="U638" s="56" t="str">
        <f t="shared" si="245"/>
        <v>Enter value</v>
      </c>
      <c r="V638" s="57" t="str">
        <f t="shared" si="246"/>
        <v>Enter value</v>
      </c>
      <c r="W638" s="55" t="str">
        <f t="shared" si="232"/>
        <v>Enter value</v>
      </c>
      <c r="X638" s="55" t="str">
        <f t="shared" si="232"/>
        <v>Enter value</v>
      </c>
      <c r="Y638" s="57" t="str">
        <f t="shared" si="232"/>
        <v>Enter value</v>
      </c>
      <c r="Z638" s="55" t="str">
        <f t="shared" si="232"/>
        <v>Enter value</v>
      </c>
      <c r="AA638" s="57" t="str">
        <f t="shared" si="247"/>
        <v>Enter value</v>
      </c>
      <c r="AB638" s="55" t="str">
        <f t="shared" si="248"/>
        <v>Enter value</v>
      </c>
      <c r="AC638" s="55" t="str">
        <f t="shared" si="249"/>
        <v>Enter value</v>
      </c>
      <c r="AD638" s="70" t="str">
        <f t="shared" si="233"/>
        <v>Do not enter value here</v>
      </c>
      <c r="AE638" s="70" t="str">
        <f>IF(OR(H638="Enter Value",H638="Leave Blank"),"Do not enter value here",IF(G638="1 - Low",VLOOKUP(B638,'Rent Limts'!$D$14:$L$20,8,FALSE),IF(G638="2 - High",VLOOKUP(B638,'Rent Limts'!$D$14:$I$20,6,FALSE),IF(D638="HCD",VLOOKUP(B638,'Rent Limts'!$D$2:$S$7,MATCH(H638,'Rent Limts'!$D$1:$S$1,0),0),VLOOKUP(B638,'Rent Limts'!$D$8:$S$13,MATCH(H638,'Rent Limts'!$D$1:$S$1,0),0)))))</f>
        <v>Do not enter value here</v>
      </c>
      <c r="AF638" s="71" t="str">
        <f t="shared" si="236"/>
        <v>Do not enter value here</v>
      </c>
      <c r="AG638" s="70" t="str">
        <f>IF(OR(H638="Enter Value",H638="Leave Blank"),"Do not enter value here",IF(G638="1 - Low",VLOOKUP(B638,'Income Limit'!$D$14:$L$20,8,FALSE),IF(G638="2 - High",VLOOKUP(B638,'Income Limit'!$D$14:$I$20,6,FALSE),IF(D638="HCD",VLOOKUP(B638,'Income Limit'!$D$2:$S$7,MATCH(H638,'Income Limit'!$D$1:$S$1,0),0),VLOOKUP(B638,'Income Limit'!$D$8:$S$13,MATCH(H638,'Income Limit'!$D$1:$S$1,0),0)))))</f>
        <v>Do not enter value here</v>
      </c>
      <c r="AH638" s="72" t="str">
        <f t="shared" si="234"/>
        <v>Do not enter value here</v>
      </c>
    </row>
    <row r="639" spans="1:34" ht="43.2">
      <c r="A639" s="65"/>
      <c r="B639" s="65"/>
      <c r="C639" s="65"/>
      <c r="D639" s="65"/>
      <c r="E639" s="55" t="s">
        <v>53</v>
      </c>
      <c r="F639" s="55" t="str">
        <f t="shared" si="227"/>
        <v>Enter value</v>
      </c>
      <c r="G639" s="55" t="str">
        <f t="shared" si="228"/>
        <v>Enter value</v>
      </c>
      <c r="H639" s="58" t="str">
        <f t="shared" si="229"/>
        <v>Enter value</v>
      </c>
      <c r="I639" s="55" t="str">
        <f t="shared" si="228"/>
        <v>Enter value</v>
      </c>
      <c r="J639" s="56" t="str">
        <f t="shared" si="237"/>
        <v>Enter value</v>
      </c>
      <c r="K639" s="56" t="str">
        <f t="shared" si="238"/>
        <v>Enter value</v>
      </c>
      <c r="L639" s="57" t="str">
        <f t="shared" si="239"/>
        <v>Enter value</v>
      </c>
      <c r="M639" s="57" t="str">
        <f t="shared" si="240"/>
        <v>Enter value</v>
      </c>
      <c r="N639" s="55" t="str">
        <f t="shared" si="241"/>
        <v>Enter value</v>
      </c>
      <c r="O639" s="55" t="str">
        <f t="shared" si="242"/>
        <v>Enter value</v>
      </c>
      <c r="P639" s="55" t="str">
        <f t="shared" si="230"/>
        <v>Enter value</v>
      </c>
      <c r="Q639" s="56" t="str">
        <f t="shared" si="243"/>
        <v>Enter value</v>
      </c>
      <c r="R639" s="57" t="str">
        <f t="shared" si="231"/>
        <v>Enter value</v>
      </c>
      <c r="S639" s="58" t="str">
        <f t="shared" si="244"/>
        <v>Enter value</v>
      </c>
      <c r="T639" s="55" t="str">
        <f t="shared" si="235"/>
        <v>Enter value</v>
      </c>
      <c r="U639" s="56" t="str">
        <f t="shared" si="245"/>
        <v>Enter value</v>
      </c>
      <c r="V639" s="57" t="str">
        <f t="shared" si="246"/>
        <v>Enter value</v>
      </c>
      <c r="W639" s="55" t="str">
        <f t="shared" si="232"/>
        <v>Enter value</v>
      </c>
      <c r="X639" s="55" t="str">
        <f t="shared" si="232"/>
        <v>Enter value</v>
      </c>
      <c r="Y639" s="57" t="str">
        <f t="shared" si="232"/>
        <v>Enter value</v>
      </c>
      <c r="Z639" s="55" t="str">
        <f t="shared" si="232"/>
        <v>Enter value</v>
      </c>
      <c r="AA639" s="57" t="str">
        <f t="shared" si="247"/>
        <v>Enter value</v>
      </c>
      <c r="AB639" s="55" t="str">
        <f t="shared" si="248"/>
        <v>Enter value</v>
      </c>
      <c r="AC639" s="55" t="str">
        <f t="shared" si="249"/>
        <v>Enter value</v>
      </c>
      <c r="AD639" s="70" t="str">
        <f t="shared" si="233"/>
        <v>Do not enter value here</v>
      </c>
      <c r="AE639" s="70" t="str">
        <f>IF(OR(H639="Enter Value",H639="Leave Blank"),"Do not enter value here",IF(G639="1 - Low",VLOOKUP(B639,'Rent Limts'!$D$14:$L$20,8,FALSE),IF(G639="2 - High",VLOOKUP(B639,'Rent Limts'!$D$14:$I$20,6,FALSE),IF(D639="HCD",VLOOKUP(B639,'Rent Limts'!$D$2:$S$7,MATCH(H639,'Rent Limts'!$D$1:$S$1,0),0),VLOOKUP(B639,'Rent Limts'!$D$8:$S$13,MATCH(H639,'Rent Limts'!$D$1:$S$1,0),0)))))</f>
        <v>Do not enter value here</v>
      </c>
      <c r="AF639" s="71" t="str">
        <f t="shared" si="236"/>
        <v>Do not enter value here</v>
      </c>
      <c r="AG639" s="70" t="str">
        <f>IF(OR(H639="Enter Value",H639="Leave Blank"),"Do not enter value here",IF(G639="1 - Low",VLOOKUP(B639,'Income Limit'!$D$14:$L$20,8,FALSE),IF(G639="2 - High",VLOOKUP(B639,'Income Limit'!$D$14:$I$20,6,FALSE),IF(D639="HCD",VLOOKUP(B639,'Income Limit'!$D$2:$S$7,MATCH(H639,'Income Limit'!$D$1:$S$1,0),0),VLOOKUP(B639,'Income Limit'!$D$8:$S$13,MATCH(H639,'Income Limit'!$D$1:$S$1,0),0)))))</f>
        <v>Do not enter value here</v>
      </c>
      <c r="AH639" s="72" t="str">
        <f t="shared" si="234"/>
        <v>Do not enter value here</v>
      </c>
    </row>
    <row r="640" spans="1:34" ht="43.2">
      <c r="A640" s="65"/>
      <c r="B640" s="65"/>
      <c r="C640" s="65"/>
      <c r="D640" s="65"/>
      <c r="E640" s="55" t="s">
        <v>53</v>
      </c>
      <c r="F640" s="55" t="str">
        <f t="shared" si="227"/>
        <v>Enter value</v>
      </c>
      <c r="G640" s="55" t="str">
        <f t="shared" si="228"/>
        <v>Enter value</v>
      </c>
      <c r="H640" s="58" t="str">
        <f t="shared" si="229"/>
        <v>Enter value</v>
      </c>
      <c r="I640" s="55" t="str">
        <f t="shared" si="228"/>
        <v>Enter value</v>
      </c>
      <c r="J640" s="56" t="str">
        <f t="shared" si="237"/>
        <v>Enter value</v>
      </c>
      <c r="K640" s="56" t="str">
        <f t="shared" si="238"/>
        <v>Enter value</v>
      </c>
      <c r="L640" s="57" t="str">
        <f t="shared" si="239"/>
        <v>Enter value</v>
      </c>
      <c r="M640" s="57" t="str">
        <f t="shared" si="240"/>
        <v>Enter value</v>
      </c>
      <c r="N640" s="55" t="str">
        <f t="shared" si="241"/>
        <v>Enter value</v>
      </c>
      <c r="O640" s="55" t="str">
        <f t="shared" si="242"/>
        <v>Enter value</v>
      </c>
      <c r="P640" s="55" t="str">
        <f t="shared" si="230"/>
        <v>Enter value</v>
      </c>
      <c r="Q640" s="56" t="str">
        <f t="shared" si="243"/>
        <v>Enter value</v>
      </c>
      <c r="R640" s="57" t="str">
        <f t="shared" si="231"/>
        <v>Enter value</v>
      </c>
      <c r="S640" s="58" t="str">
        <f t="shared" si="244"/>
        <v>Enter value</v>
      </c>
      <c r="T640" s="55" t="str">
        <f t="shared" si="235"/>
        <v>Enter value</v>
      </c>
      <c r="U640" s="56" t="str">
        <f t="shared" si="245"/>
        <v>Enter value</v>
      </c>
      <c r="V640" s="57" t="str">
        <f t="shared" si="246"/>
        <v>Enter value</v>
      </c>
      <c r="W640" s="55" t="str">
        <f t="shared" si="232"/>
        <v>Enter value</v>
      </c>
      <c r="X640" s="55" t="str">
        <f t="shared" si="232"/>
        <v>Enter value</v>
      </c>
      <c r="Y640" s="57" t="str">
        <f t="shared" si="232"/>
        <v>Enter value</v>
      </c>
      <c r="Z640" s="55" t="str">
        <f t="shared" si="232"/>
        <v>Enter value</v>
      </c>
      <c r="AA640" s="57" t="str">
        <f t="shared" si="247"/>
        <v>Enter value</v>
      </c>
      <c r="AB640" s="55" t="str">
        <f t="shared" si="248"/>
        <v>Enter value</v>
      </c>
      <c r="AC640" s="55" t="str">
        <f t="shared" si="249"/>
        <v>Enter value</v>
      </c>
      <c r="AD640" s="70" t="str">
        <f t="shared" si="233"/>
        <v>Do not enter value here</v>
      </c>
      <c r="AE640" s="70" t="str">
        <f>IF(OR(H640="Enter Value",H640="Leave Blank"),"Do not enter value here",IF(G640="1 - Low",VLOOKUP(B640,'Rent Limts'!$D$14:$L$20,8,FALSE),IF(G640="2 - High",VLOOKUP(B640,'Rent Limts'!$D$14:$I$20,6,FALSE),IF(D640="HCD",VLOOKUP(B640,'Rent Limts'!$D$2:$S$7,MATCH(H640,'Rent Limts'!$D$1:$S$1,0),0),VLOOKUP(B640,'Rent Limts'!$D$8:$S$13,MATCH(H640,'Rent Limts'!$D$1:$S$1,0),0)))))</f>
        <v>Do not enter value here</v>
      </c>
      <c r="AF640" s="71" t="str">
        <f t="shared" si="236"/>
        <v>Do not enter value here</v>
      </c>
      <c r="AG640" s="70" t="str">
        <f>IF(OR(H640="Enter Value",H640="Leave Blank"),"Do not enter value here",IF(G640="1 - Low",VLOOKUP(B640,'Income Limit'!$D$14:$L$20,8,FALSE),IF(G640="2 - High",VLOOKUP(B640,'Income Limit'!$D$14:$I$20,6,FALSE),IF(D640="HCD",VLOOKUP(B640,'Income Limit'!$D$2:$S$7,MATCH(H640,'Income Limit'!$D$1:$S$1,0),0),VLOOKUP(B640,'Income Limit'!$D$8:$S$13,MATCH(H640,'Income Limit'!$D$1:$S$1,0),0)))))</f>
        <v>Do not enter value here</v>
      </c>
      <c r="AH640" s="72" t="str">
        <f t="shared" si="234"/>
        <v>Do not enter value here</v>
      </c>
    </row>
    <row r="641" spans="1:34" ht="43.2">
      <c r="A641" s="65"/>
      <c r="B641" s="65"/>
      <c r="C641" s="65"/>
      <c r="D641" s="65"/>
      <c r="E641" s="55" t="s">
        <v>53</v>
      </c>
      <c r="F641" s="55" t="str">
        <f t="shared" si="227"/>
        <v>Enter value</v>
      </c>
      <c r="G641" s="55" t="str">
        <f t="shared" si="228"/>
        <v>Enter value</v>
      </c>
      <c r="H641" s="58" t="str">
        <f t="shared" si="229"/>
        <v>Enter value</v>
      </c>
      <c r="I641" s="55" t="str">
        <f t="shared" si="228"/>
        <v>Enter value</v>
      </c>
      <c r="J641" s="56" t="str">
        <f t="shared" si="237"/>
        <v>Enter value</v>
      </c>
      <c r="K641" s="56" t="str">
        <f t="shared" si="238"/>
        <v>Enter value</v>
      </c>
      <c r="L641" s="57" t="str">
        <f t="shared" si="239"/>
        <v>Enter value</v>
      </c>
      <c r="M641" s="57" t="str">
        <f t="shared" si="240"/>
        <v>Enter value</v>
      </c>
      <c r="N641" s="55" t="str">
        <f t="shared" si="241"/>
        <v>Enter value</v>
      </c>
      <c r="O641" s="55" t="str">
        <f t="shared" si="242"/>
        <v>Enter value</v>
      </c>
      <c r="P641" s="55" t="str">
        <f t="shared" si="230"/>
        <v>Enter value</v>
      </c>
      <c r="Q641" s="56" t="str">
        <f t="shared" si="243"/>
        <v>Enter value</v>
      </c>
      <c r="R641" s="57" t="str">
        <f t="shared" si="231"/>
        <v>Enter value</v>
      </c>
      <c r="S641" s="58" t="str">
        <f t="shared" si="244"/>
        <v>Enter value</v>
      </c>
      <c r="T641" s="55" t="str">
        <f t="shared" si="235"/>
        <v>Enter value</v>
      </c>
      <c r="U641" s="56" t="str">
        <f t="shared" si="245"/>
        <v>Enter value</v>
      </c>
      <c r="V641" s="57" t="str">
        <f t="shared" si="246"/>
        <v>Enter value</v>
      </c>
      <c r="W641" s="55" t="str">
        <f t="shared" si="232"/>
        <v>Enter value</v>
      </c>
      <c r="X641" s="55" t="str">
        <f t="shared" si="232"/>
        <v>Enter value</v>
      </c>
      <c r="Y641" s="57" t="str">
        <f t="shared" ref="Y641:Y704" si="250">IF(OR($E641="Staff",$E641="vacant"),"Leave blank","Enter value")</f>
        <v>Enter value</v>
      </c>
      <c r="Z641" s="55" t="str">
        <f t="shared" si="232"/>
        <v>Enter value</v>
      </c>
      <c r="AA641" s="57" t="str">
        <f t="shared" si="247"/>
        <v>Enter value</v>
      </c>
      <c r="AB641" s="55" t="str">
        <f t="shared" si="248"/>
        <v>Enter value</v>
      </c>
      <c r="AC641" s="55" t="str">
        <f t="shared" si="249"/>
        <v>Enter value</v>
      </c>
      <c r="AD641" s="70" t="str">
        <f t="shared" si="233"/>
        <v>Do not enter value here</v>
      </c>
      <c r="AE641" s="70" t="str">
        <f>IF(OR(H641="Enter Value",H641="Leave Blank"),"Do not enter value here",IF(G641="1 - Low",VLOOKUP(B641,'Rent Limts'!$D$14:$L$20,8,FALSE),IF(G641="2 - High",VLOOKUP(B641,'Rent Limts'!$D$14:$I$20,6,FALSE),IF(D641="HCD",VLOOKUP(B641,'Rent Limts'!$D$2:$S$7,MATCH(H641,'Rent Limts'!$D$1:$S$1,0),0),VLOOKUP(B641,'Rent Limts'!$D$8:$S$13,MATCH(H641,'Rent Limts'!$D$1:$S$1,0),0)))))</f>
        <v>Do not enter value here</v>
      </c>
      <c r="AF641" s="71" t="str">
        <f t="shared" si="236"/>
        <v>Do not enter value here</v>
      </c>
      <c r="AG641" s="70" t="str">
        <f>IF(OR(H641="Enter Value",H641="Leave Blank"),"Do not enter value here",IF(G641="1 - Low",VLOOKUP(B641,'Income Limit'!$D$14:$L$20,8,FALSE),IF(G641="2 - High",VLOOKUP(B641,'Income Limit'!$D$14:$I$20,6,FALSE),IF(D641="HCD",VLOOKUP(B641,'Income Limit'!$D$2:$S$7,MATCH(H641,'Income Limit'!$D$1:$S$1,0),0),VLOOKUP(B641,'Income Limit'!$D$8:$S$13,MATCH(H641,'Income Limit'!$D$1:$S$1,0),0)))))</f>
        <v>Do not enter value here</v>
      </c>
      <c r="AH641" s="72" t="str">
        <f t="shared" si="234"/>
        <v>Do not enter value here</v>
      </c>
    </row>
    <row r="642" spans="1:34" ht="43.2">
      <c r="A642" s="65"/>
      <c r="B642" s="65"/>
      <c r="C642" s="65"/>
      <c r="D642" s="65"/>
      <c r="E642" s="55" t="s">
        <v>53</v>
      </c>
      <c r="F642" s="55" t="str">
        <f t="shared" si="227"/>
        <v>Enter value</v>
      </c>
      <c r="G642" s="55" t="str">
        <f t="shared" si="228"/>
        <v>Enter value</v>
      </c>
      <c r="H642" s="58" t="str">
        <f t="shared" si="229"/>
        <v>Enter value</v>
      </c>
      <c r="I642" s="55" t="str">
        <f t="shared" si="228"/>
        <v>Enter value</v>
      </c>
      <c r="J642" s="56" t="str">
        <f t="shared" si="237"/>
        <v>Enter value</v>
      </c>
      <c r="K642" s="56" t="str">
        <f t="shared" si="238"/>
        <v>Enter value</v>
      </c>
      <c r="L642" s="57" t="str">
        <f t="shared" si="239"/>
        <v>Enter value</v>
      </c>
      <c r="M642" s="57" t="str">
        <f t="shared" si="240"/>
        <v>Enter value</v>
      </c>
      <c r="N642" s="55" t="str">
        <f t="shared" si="241"/>
        <v>Enter value</v>
      </c>
      <c r="O642" s="55" t="str">
        <f t="shared" si="242"/>
        <v>Enter value</v>
      </c>
      <c r="P642" s="55" t="str">
        <f t="shared" si="230"/>
        <v>Enter value</v>
      </c>
      <c r="Q642" s="56" t="str">
        <f t="shared" si="243"/>
        <v>Enter value</v>
      </c>
      <c r="R642" s="57" t="str">
        <f t="shared" si="231"/>
        <v>Enter value</v>
      </c>
      <c r="S642" s="58" t="str">
        <f t="shared" si="244"/>
        <v>Enter value</v>
      </c>
      <c r="T642" s="55" t="str">
        <f t="shared" si="235"/>
        <v>Enter value</v>
      </c>
      <c r="U642" s="56" t="str">
        <f t="shared" si="245"/>
        <v>Enter value</v>
      </c>
      <c r="V642" s="57" t="str">
        <f t="shared" si="246"/>
        <v>Enter value</v>
      </c>
      <c r="W642" s="55" t="str">
        <f t="shared" si="232"/>
        <v>Enter value</v>
      </c>
      <c r="X642" s="55" t="str">
        <f t="shared" si="232"/>
        <v>Enter value</v>
      </c>
      <c r="Y642" s="57" t="str">
        <f t="shared" si="250"/>
        <v>Enter value</v>
      </c>
      <c r="Z642" s="55" t="str">
        <f t="shared" si="232"/>
        <v>Enter value</v>
      </c>
      <c r="AA642" s="57" t="str">
        <f t="shared" si="247"/>
        <v>Enter value</v>
      </c>
      <c r="AB642" s="55" t="str">
        <f t="shared" si="248"/>
        <v>Enter value</v>
      </c>
      <c r="AC642" s="55" t="str">
        <f t="shared" si="249"/>
        <v>Enter value</v>
      </c>
      <c r="AD642" s="70" t="str">
        <f t="shared" si="233"/>
        <v>Do not enter value here</v>
      </c>
      <c r="AE642" s="70" t="str">
        <f>IF(OR(H642="Enter Value",H642="Leave Blank"),"Do not enter value here",IF(G642="1 - Low",VLOOKUP(B642,'Rent Limts'!$D$14:$L$20,8,FALSE),IF(G642="2 - High",VLOOKUP(B642,'Rent Limts'!$D$14:$I$20,6,FALSE),IF(D642="HCD",VLOOKUP(B642,'Rent Limts'!$D$2:$S$7,MATCH(H642,'Rent Limts'!$D$1:$S$1,0),0),VLOOKUP(B642,'Rent Limts'!$D$8:$S$13,MATCH(H642,'Rent Limts'!$D$1:$S$1,0),0)))))</f>
        <v>Do not enter value here</v>
      </c>
      <c r="AF642" s="71" t="str">
        <f t="shared" si="236"/>
        <v>Do not enter value here</v>
      </c>
      <c r="AG642" s="70" t="str">
        <f>IF(OR(H642="Enter Value",H642="Leave Blank"),"Do not enter value here",IF(G642="1 - Low",VLOOKUP(B642,'Income Limit'!$D$14:$L$20,8,FALSE),IF(G642="2 - High",VLOOKUP(B642,'Income Limit'!$D$14:$I$20,6,FALSE),IF(D642="HCD",VLOOKUP(B642,'Income Limit'!$D$2:$S$7,MATCH(H642,'Income Limit'!$D$1:$S$1,0),0),VLOOKUP(B642,'Income Limit'!$D$8:$S$13,MATCH(H642,'Income Limit'!$D$1:$S$1,0),0)))))</f>
        <v>Do not enter value here</v>
      </c>
      <c r="AH642" s="72" t="str">
        <f t="shared" si="234"/>
        <v>Do not enter value here</v>
      </c>
    </row>
    <row r="643" spans="1:34" ht="43.2">
      <c r="A643" s="65"/>
      <c r="B643" s="65"/>
      <c r="C643" s="65"/>
      <c r="D643" s="65"/>
      <c r="E643" s="55" t="s">
        <v>53</v>
      </c>
      <c r="F643" s="55" t="str">
        <f t="shared" ref="F643:F706" si="251">IF(OR($E643="Staff",$E643="vacant"),"Leave blank","Enter value")</f>
        <v>Enter value</v>
      </c>
      <c r="G643" s="55" t="str">
        <f t="shared" ref="G643:I706" si="252">IF($E643="Staff","Leave blank","Enter value")</f>
        <v>Enter value</v>
      </c>
      <c r="H643" s="58" t="str">
        <f t="shared" ref="H643:H706" si="253">IF($E643="Staff","Leave blank",IF($G643="1 - Low",50%,IF($G643="2 - High",65%,"Enter value")))</f>
        <v>Enter value</v>
      </c>
      <c r="I643" s="55" t="str">
        <f t="shared" si="252"/>
        <v>Enter value</v>
      </c>
      <c r="J643" s="56" t="str">
        <f t="shared" si="237"/>
        <v>Enter value</v>
      </c>
      <c r="K643" s="56" t="str">
        <f t="shared" si="238"/>
        <v>Enter value</v>
      </c>
      <c r="L643" s="57" t="str">
        <f t="shared" si="239"/>
        <v>Enter value</v>
      </c>
      <c r="M643" s="57" t="str">
        <f t="shared" si="240"/>
        <v>Enter value</v>
      </c>
      <c r="N643" s="55" t="str">
        <f t="shared" si="241"/>
        <v>Enter value</v>
      </c>
      <c r="O643" s="55" t="str">
        <f t="shared" si="242"/>
        <v>Enter value</v>
      </c>
      <c r="P643" s="55" t="str">
        <f t="shared" ref="P643:P706" si="254">IF(OR($E643="Staff",$E643="vacant"),"Leave blank","Enter value")</f>
        <v>Enter value</v>
      </c>
      <c r="Q643" s="56" t="str">
        <f t="shared" si="243"/>
        <v>Enter value</v>
      </c>
      <c r="R643" s="57" t="str">
        <f t="shared" ref="R643:R706" si="255">IF(OR(E643="Staff",E643="vacant"),"Leave blank","Enter value")</f>
        <v>Enter value</v>
      </c>
      <c r="S643" s="58" t="str">
        <f t="shared" si="244"/>
        <v>Enter value</v>
      </c>
      <c r="T643" s="55" t="str">
        <f t="shared" si="235"/>
        <v>Enter value</v>
      </c>
      <c r="U643" s="56" t="str">
        <f t="shared" si="245"/>
        <v>Enter value</v>
      </c>
      <c r="V643" s="57" t="str">
        <f t="shared" si="246"/>
        <v>Enter value</v>
      </c>
      <c r="W643" s="55" t="str">
        <f t="shared" ref="W643:Z706" si="256">IF(OR($E643="Staff",$E643="vacant"),"Leave blank","Enter value")</f>
        <v>Enter value</v>
      </c>
      <c r="X643" s="55" t="str">
        <f t="shared" si="256"/>
        <v>Enter value</v>
      </c>
      <c r="Y643" s="57" t="str">
        <f t="shared" si="250"/>
        <v>Enter value</v>
      </c>
      <c r="Z643" s="55" t="str">
        <f t="shared" si="256"/>
        <v>Enter value</v>
      </c>
      <c r="AA643" s="57" t="str">
        <f t="shared" si="247"/>
        <v>Enter value</v>
      </c>
      <c r="AB643" s="55" t="str">
        <f t="shared" si="248"/>
        <v>Enter value</v>
      </c>
      <c r="AC643" s="55" t="str">
        <f t="shared" si="249"/>
        <v>Enter value</v>
      </c>
      <c r="AD643" s="70" t="str">
        <f t="shared" ref="AD643:AD706" si="257">"Do not enter value here"</f>
        <v>Do not enter value here</v>
      </c>
      <c r="AE643" s="70" t="str">
        <f>IF(OR(H643="Enter Value",H643="Leave Blank"),"Do not enter value here",IF(G643="1 - Low",VLOOKUP(B643,'Rent Limts'!$D$14:$L$20,8,FALSE),IF(G643="2 - High",VLOOKUP(B643,'Rent Limts'!$D$14:$I$20,6,FALSE),IF(D643="HCD",VLOOKUP(B643,'Rent Limts'!$D$2:$S$7,MATCH(H643,'Rent Limts'!$D$1:$S$1,0),0),VLOOKUP(B643,'Rent Limts'!$D$8:$S$13,MATCH(H643,'Rent Limts'!$D$1:$S$1,0),0)))))</f>
        <v>Do not enter value here</v>
      </c>
      <c r="AF643" s="71" t="str">
        <f t="shared" si="236"/>
        <v>Do not enter value here</v>
      </c>
      <c r="AG643" s="70" t="str">
        <f>IF(OR(H643="Enter Value",H643="Leave Blank"),"Do not enter value here",IF(G643="1 - Low",VLOOKUP(B643,'Income Limit'!$D$14:$L$20,8,FALSE),IF(G643="2 - High",VLOOKUP(B643,'Income Limit'!$D$14:$I$20,6,FALSE),IF(D643="HCD",VLOOKUP(B643,'Income Limit'!$D$2:$S$7,MATCH(H643,'Income Limit'!$D$1:$S$1,0),0),VLOOKUP(B643,'Income Limit'!$D$8:$S$13,MATCH(H643,'Income Limit'!$D$1:$S$1,0),0)))))</f>
        <v>Do not enter value here</v>
      </c>
      <c r="AH643" s="72" t="str">
        <f t="shared" ref="AH643:AH706" si="258">IF(AND(U643&lt;&gt;"Enter Value",AG643&lt;&gt;"Do not enter value here"),(U643-AG643),"Do not enter value here")</f>
        <v>Do not enter value here</v>
      </c>
    </row>
    <row r="644" spans="1:34" ht="43.2">
      <c r="A644" s="65"/>
      <c r="B644" s="65"/>
      <c r="C644" s="65"/>
      <c r="D644" s="65"/>
      <c r="E644" s="55" t="s">
        <v>53</v>
      </c>
      <c r="F644" s="55" t="str">
        <f t="shared" si="251"/>
        <v>Enter value</v>
      </c>
      <c r="G644" s="55" t="str">
        <f t="shared" si="252"/>
        <v>Enter value</v>
      </c>
      <c r="H644" s="58" t="str">
        <f t="shared" si="253"/>
        <v>Enter value</v>
      </c>
      <c r="I644" s="55" t="str">
        <f t="shared" si="252"/>
        <v>Enter value</v>
      </c>
      <c r="J644" s="56" t="str">
        <f t="shared" si="237"/>
        <v>Enter value</v>
      </c>
      <c r="K644" s="56" t="str">
        <f t="shared" si="238"/>
        <v>Enter value</v>
      </c>
      <c r="L644" s="57" t="str">
        <f t="shared" si="239"/>
        <v>Enter value</v>
      </c>
      <c r="M644" s="57" t="str">
        <f t="shared" si="240"/>
        <v>Enter value</v>
      </c>
      <c r="N644" s="55" t="str">
        <f t="shared" si="241"/>
        <v>Enter value</v>
      </c>
      <c r="O644" s="55" t="str">
        <f t="shared" si="242"/>
        <v>Enter value</v>
      </c>
      <c r="P644" s="55" t="str">
        <f t="shared" si="254"/>
        <v>Enter value</v>
      </c>
      <c r="Q644" s="56" t="str">
        <f t="shared" si="243"/>
        <v>Enter value</v>
      </c>
      <c r="R644" s="57" t="str">
        <f t="shared" si="255"/>
        <v>Enter value</v>
      </c>
      <c r="S644" s="58" t="str">
        <f t="shared" si="244"/>
        <v>Enter value</v>
      </c>
      <c r="T644" s="55" t="str">
        <f t="shared" ref="T644:T707" si="259">IF(OR($E644="Staff",$E644="vacant"),"Leave blank","Enter value")</f>
        <v>Enter value</v>
      </c>
      <c r="U644" s="56" t="str">
        <f t="shared" si="245"/>
        <v>Enter value</v>
      </c>
      <c r="V644" s="57" t="str">
        <f t="shared" si="246"/>
        <v>Enter value</v>
      </c>
      <c r="W644" s="55" t="str">
        <f t="shared" si="256"/>
        <v>Enter value</v>
      </c>
      <c r="X644" s="55" t="str">
        <f t="shared" si="256"/>
        <v>Enter value</v>
      </c>
      <c r="Y644" s="57" t="str">
        <f t="shared" si="250"/>
        <v>Enter value</v>
      </c>
      <c r="Z644" s="55" t="str">
        <f t="shared" si="256"/>
        <v>Enter value</v>
      </c>
      <c r="AA644" s="57" t="str">
        <f t="shared" si="247"/>
        <v>Enter value</v>
      </c>
      <c r="AB644" s="55" t="str">
        <f t="shared" si="248"/>
        <v>Enter value</v>
      </c>
      <c r="AC644" s="55" t="str">
        <f t="shared" si="249"/>
        <v>Enter value</v>
      </c>
      <c r="AD644" s="70" t="str">
        <f t="shared" si="257"/>
        <v>Do not enter value here</v>
      </c>
      <c r="AE644" s="70" t="str">
        <f>IF(OR(H644="Enter Value",H644="Leave Blank"),"Do not enter value here",IF(G644="1 - Low",VLOOKUP(B644,'Rent Limts'!$D$14:$L$20,8,FALSE),IF(G644="2 - High",VLOOKUP(B644,'Rent Limts'!$D$14:$I$20,6,FALSE),IF(D644="HCD",VLOOKUP(B644,'Rent Limts'!$D$2:$S$7,MATCH(H644,'Rent Limts'!$D$1:$S$1,0),0),VLOOKUP(B644,'Rent Limts'!$D$8:$S$13,MATCH(H644,'Rent Limts'!$D$1:$S$1,0),0)))))</f>
        <v>Do not enter value here</v>
      </c>
      <c r="AF644" s="71" t="str">
        <f t="shared" ref="AF644:AF707" si="260">IF(AD644&lt;&gt;"Do not enter value here",K644-(AE644-AD644),"Do not enter value here")</f>
        <v>Do not enter value here</v>
      </c>
      <c r="AG644" s="70" t="str">
        <f>IF(OR(H644="Enter Value",H644="Leave Blank"),"Do not enter value here",IF(G644="1 - Low",VLOOKUP(B644,'Income Limit'!$D$14:$L$20,8,FALSE),IF(G644="2 - High",VLOOKUP(B644,'Income Limit'!$D$14:$I$20,6,FALSE),IF(D644="HCD",VLOOKUP(B644,'Income Limit'!$D$2:$S$7,MATCH(H644,'Income Limit'!$D$1:$S$1,0),0),VLOOKUP(B644,'Income Limit'!$D$8:$S$13,MATCH(H644,'Income Limit'!$D$1:$S$1,0),0)))))</f>
        <v>Do not enter value here</v>
      </c>
      <c r="AH644" s="72" t="str">
        <f t="shared" si="258"/>
        <v>Do not enter value here</v>
      </c>
    </row>
    <row r="645" spans="1:34" ht="43.2">
      <c r="A645" s="65"/>
      <c r="B645" s="65"/>
      <c r="C645" s="65"/>
      <c r="D645" s="65"/>
      <c r="E645" s="55" t="s">
        <v>53</v>
      </c>
      <c r="F645" s="55" t="str">
        <f t="shared" si="251"/>
        <v>Enter value</v>
      </c>
      <c r="G645" s="55" t="str">
        <f t="shared" si="252"/>
        <v>Enter value</v>
      </c>
      <c r="H645" s="58" t="str">
        <f t="shared" si="253"/>
        <v>Enter value</v>
      </c>
      <c r="I645" s="55" t="str">
        <f t="shared" si="252"/>
        <v>Enter value</v>
      </c>
      <c r="J645" s="56" t="str">
        <f t="shared" si="237"/>
        <v>Enter value</v>
      </c>
      <c r="K645" s="56" t="str">
        <f t="shared" si="238"/>
        <v>Enter value</v>
      </c>
      <c r="L645" s="57" t="str">
        <f t="shared" si="239"/>
        <v>Enter value</v>
      </c>
      <c r="M645" s="57" t="str">
        <f t="shared" si="240"/>
        <v>Enter value</v>
      </c>
      <c r="N645" s="55" t="str">
        <f t="shared" si="241"/>
        <v>Enter value</v>
      </c>
      <c r="O645" s="55" t="str">
        <f t="shared" si="242"/>
        <v>Enter value</v>
      </c>
      <c r="P645" s="55" t="str">
        <f t="shared" si="254"/>
        <v>Enter value</v>
      </c>
      <c r="Q645" s="56" t="str">
        <f t="shared" si="243"/>
        <v>Enter value</v>
      </c>
      <c r="R645" s="57" t="str">
        <f t="shared" si="255"/>
        <v>Enter value</v>
      </c>
      <c r="S645" s="58" t="str">
        <f t="shared" si="244"/>
        <v>Enter value</v>
      </c>
      <c r="T645" s="55" t="str">
        <f t="shared" si="259"/>
        <v>Enter value</v>
      </c>
      <c r="U645" s="56" t="str">
        <f t="shared" si="245"/>
        <v>Enter value</v>
      </c>
      <c r="V645" s="57" t="str">
        <f t="shared" si="246"/>
        <v>Enter value</v>
      </c>
      <c r="W645" s="55" t="str">
        <f t="shared" si="256"/>
        <v>Enter value</v>
      </c>
      <c r="X645" s="55" t="str">
        <f t="shared" si="256"/>
        <v>Enter value</v>
      </c>
      <c r="Y645" s="57" t="str">
        <f t="shared" si="250"/>
        <v>Enter value</v>
      </c>
      <c r="Z645" s="55" t="str">
        <f t="shared" si="256"/>
        <v>Enter value</v>
      </c>
      <c r="AA645" s="57" t="str">
        <f t="shared" si="247"/>
        <v>Enter value</v>
      </c>
      <c r="AB645" s="55" t="str">
        <f t="shared" si="248"/>
        <v>Enter value</v>
      </c>
      <c r="AC645" s="55" t="str">
        <f t="shared" si="249"/>
        <v>Enter value</v>
      </c>
      <c r="AD645" s="70" t="str">
        <f t="shared" si="257"/>
        <v>Do not enter value here</v>
      </c>
      <c r="AE645" s="70" t="str">
        <f>IF(OR(H645="Enter Value",H645="Leave Blank"),"Do not enter value here",IF(G645="1 - Low",VLOOKUP(B645,'Rent Limts'!$D$14:$L$20,8,FALSE),IF(G645="2 - High",VLOOKUP(B645,'Rent Limts'!$D$14:$I$20,6,FALSE),IF(D645="HCD",VLOOKUP(B645,'Rent Limts'!$D$2:$S$7,MATCH(H645,'Rent Limts'!$D$1:$S$1,0),0),VLOOKUP(B645,'Rent Limts'!$D$8:$S$13,MATCH(H645,'Rent Limts'!$D$1:$S$1,0),0)))))</f>
        <v>Do not enter value here</v>
      </c>
      <c r="AF645" s="71" t="str">
        <f t="shared" si="260"/>
        <v>Do not enter value here</v>
      </c>
      <c r="AG645" s="70" t="str">
        <f>IF(OR(H645="Enter Value",H645="Leave Blank"),"Do not enter value here",IF(G645="1 - Low",VLOOKUP(B645,'Income Limit'!$D$14:$L$20,8,FALSE),IF(G645="2 - High",VLOOKUP(B645,'Income Limit'!$D$14:$I$20,6,FALSE),IF(D645="HCD",VLOOKUP(B645,'Income Limit'!$D$2:$S$7,MATCH(H645,'Income Limit'!$D$1:$S$1,0),0),VLOOKUP(B645,'Income Limit'!$D$8:$S$13,MATCH(H645,'Income Limit'!$D$1:$S$1,0),0)))))</f>
        <v>Do not enter value here</v>
      </c>
      <c r="AH645" s="72" t="str">
        <f t="shared" si="258"/>
        <v>Do not enter value here</v>
      </c>
    </row>
    <row r="646" spans="1:34" ht="43.2">
      <c r="A646" s="65"/>
      <c r="B646" s="65"/>
      <c r="C646" s="65"/>
      <c r="D646" s="65"/>
      <c r="E646" s="55" t="s">
        <v>53</v>
      </c>
      <c r="F646" s="55" t="str">
        <f t="shared" si="251"/>
        <v>Enter value</v>
      </c>
      <c r="G646" s="55" t="str">
        <f t="shared" si="252"/>
        <v>Enter value</v>
      </c>
      <c r="H646" s="58" t="str">
        <f t="shared" si="253"/>
        <v>Enter value</v>
      </c>
      <c r="I646" s="55" t="str">
        <f t="shared" si="252"/>
        <v>Enter value</v>
      </c>
      <c r="J646" s="56" t="str">
        <f t="shared" si="237"/>
        <v>Enter value</v>
      </c>
      <c r="K646" s="56" t="str">
        <f t="shared" si="238"/>
        <v>Enter value</v>
      </c>
      <c r="L646" s="57" t="str">
        <f t="shared" si="239"/>
        <v>Enter value</v>
      </c>
      <c r="M646" s="57" t="str">
        <f t="shared" si="240"/>
        <v>Enter value</v>
      </c>
      <c r="N646" s="55" t="str">
        <f t="shared" si="241"/>
        <v>Enter value</v>
      </c>
      <c r="O646" s="55" t="str">
        <f t="shared" si="242"/>
        <v>Enter value</v>
      </c>
      <c r="P646" s="55" t="str">
        <f t="shared" si="254"/>
        <v>Enter value</v>
      </c>
      <c r="Q646" s="56" t="str">
        <f t="shared" si="243"/>
        <v>Enter value</v>
      </c>
      <c r="R646" s="57" t="str">
        <f t="shared" si="255"/>
        <v>Enter value</v>
      </c>
      <c r="S646" s="58" t="str">
        <f t="shared" si="244"/>
        <v>Enter value</v>
      </c>
      <c r="T646" s="55" t="str">
        <f t="shared" si="259"/>
        <v>Enter value</v>
      </c>
      <c r="U646" s="56" t="str">
        <f t="shared" si="245"/>
        <v>Enter value</v>
      </c>
      <c r="V646" s="57" t="str">
        <f t="shared" si="246"/>
        <v>Enter value</v>
      </c>
      <c r="W646" s="55" t="str">
        <f t="shared" si="256"/>
        <v>Enter value</v>
      </c>
      <c r="X646" s="55" t="str">
        <f t="shared" si="256"/>
        <v>Enter value</v>
      </c>
      <c r="Y646" s="57" t="str">
        <f t="shared" si="250"/>
        <v>Enter value</v>
      </c>
      <c r="Z646" s="55" t="str">
        <f t="shared" si="256"/>
        <v>Enter value</v>
      </c>
      <c r="AA646" s="57" t="str">
        <f t="shared" si="247"/>
        <v>Enter value</v>
      </c>
      <c r="AB646" s="55" t="str">
        <f t="shared" si="248"/>
        <v>Enter value</v>
      </c>
      <c r="AC646" s="55" t="str">
        <f t="shared" si="249"/>
        <v>Enter value</v>
      </c>
      <c r="AD646" s="70" t="str">
        <f t="shared" si="257"/>
        <v>Do not enter value here</v>
      </c>
      <c r="AE646" s="70" t="str">
        <f>IF(OR(H646="Enter Value",H646="Leave Blank"),"Do not enter value here",IF(G646="1 - Low",VLOOKUP(B646,'Rent Limts'!$D$14:$L$20,8,FALSE),IF(G646="2 - High",VLOOKUP(B646,'Rent Limts'!$D$14:$I$20,6,FALSE),IF(D646="HCD",VLOOKUP(B646,'Rent Limts'!$D$2:$S$7,MATCH(H646,'Rent Limts'!$D$1:$S$1,0),0),VLOOKUP(B646,'Rent Limts'!$D$8:$S$13,MATCH(H646,'Rent Limts'!$D$1:$S$1,0),0)))))</f>
        <v>Do not enter value here</v>
      </c>
      <c r="AF646" s="71" t="str">
        <f t="shared" si="260"/>
        <v>Do not enter value here</v>
      </c>
      <c r="AG646" s="70" t="str">
        <f>IF(OR(H646="Enter Value",H646="Leave Blank"),"Do not enter value here",IF(G646="1 - Low",VLOOKUP(B646,'Income Limit'!$D$14:$L$20,8,FALSE),IF(G646="2 - High",VLOOKUP(B646,'Income Limit'!$D$14:$I$20,6,FALSE),IF(D646="HCD",VLOOKUP(B646,'Income Limit'!$D$2:$S$7,MATCH(H646,'Income Limit'!$D$1:$S$1,0),0),VLOOKUP(B646,'Income Limit'!$D$8:$S$13,MATCH(H646,'Income Limit'!$D$1:$S$1,0),0)))))</f>
        <v>Do not enter value here</v>
      </c>
      <c r="AH646" s="72" t="str">
        <f t="shared" si="258"/>
        <v>Do not enter value here</v>
      </c>
    </row>
    <row r="647" spans="1:34" ht="43.2">
      <c r="A647" s="65"/>
      <c r="B647" s="65"/>
      <c r="C647" s="65"/>
      <c r="D647" s="65"/>
      <c r="E647" s="55" t="s">
        <v>53</v>
      </c>
      <c r="F647" s="55" t="str">
        <f t="shared" si="251"/>
        <v>Enter value</v>
      </c>
      <c r="G647" s="55" t="str">
        <f t="shared" si="252"/>
        <v>Enter value</v>
      </c>
      <c r="H647" s="58" t="str">
        <f t="shared" si="253"/>
        <v>Enter value</v>
      </c>
      <c r="I647" s="55" t="str">
        <f t="shared" si="252"/>
        <v>Enter value</v>
      </c>
      <c r="J647" s="56" t="str">
        <f t="shared" si="237"/>
        <v>Enter value</v>
      </c>
      <c r="K647" s="56" t="str">
        <f t="shared" si="238"/>
        <v>Enter value</v>
      </c>
      <c r="L647" s="57" t="str">
        <f t="shared" si="239"/>
        <v>Enter value</v>
      </c>
      <c r="M647" s="57" t="str">
        <f t="shared" si="240"/>
        <v>Enter value</v>
      </c>
      <c r="N647" s="55" t="str">
        <f t="shared" si="241"/>
        <v>Enter value</v>
      </c>
      <c r="O647" s="55" t="str">
        <f t="shared" si="242"/>
        <v>Enter value</v>
      </c>
      <c r="P647" s="55" t="str">
        <f t="shared" si="254"/>
        <v>Enter value</v>
      </c>
      <c r="Q647" s="56" t="str">
        <f t="shared" si="243"/>
        <v>Enter value</v>
      </c>
      <c r="R647" s="57" t="str">
        <f t="shared" si="255"/>
        <v>Enter value</v>
      </c>
      <c r="S647" s="58" t="str">
        <f t="shared" si="244"/>
        <v>Enter value</v>
      </c>
      <c r="T647" s="55" t="str">
        <f t="shared" si="259"/>
        <v>Enter value</v>
      </c>
      <c r="U647" s="56" t="str">
        <f t="shared" si="245"/>
        <v>Enter value</v>
      </c>
      <c r="V647" s="57" t="str">
        <f t="shared" si="246"/>
        <v>Enter value</v>
      </c>
      <c r="W647" s="55" t="str">
        <f t="shared" si="256"/>
        <v>Enter value</v>
      </c>
      <c r="X647" s="55" t="str">
        <f t="shared" si="256"/>
        <v>Enter value</v>
      </c>
      <c r="Y647" s="57" t="str">
        <f t="shared" si="250"/>
        <v>Enter value</v>
      </c>
      <c r="Z647" s="55" t="str">
        <f t="shared" si="256"/>
        <v>Enter value</v>
      </c>
      <c r="AA647" s="57" t="str">
        <f t="shared" si="247"/>
        <v>Enter value</v>
      </c>
      <c r="AB647" s="55" t="str">
        <f t="shared" si="248"/>
        <v>Enter value</v>
      </c>
      <c r="AC647" s="55" t="str">
        <f t="shared" si="249"/>
        <v>Enter value</v>
      </c>
      <c r="AD647" s="70" t="str">
        <f t="shared" si="257"/>
        <v>Do not enter value here</v>
      </c>
      <c r="AE647" s="70" t="str">
        <f>IF(OR(H647="Enter Value",H647="Leave Blank"),"Do not enter value here",IF(G647="1 - Low",VLOOKUP(B647,'Rent Limts'!$D$14:$L$20,8,FALSE),IF(G647="2 - High",VLOOKUP(B647,'Rent Limts'!$D$14:$I$20,6,FALSE),IF(D647="HCD",VLOOKUP(B647,'Rent Limts'!$D$2:$S$7,MATCH(H647,'Rent Limts'!$D$1:$S$1,0),0),VLOOKUP(B647,'Rent Limts'!$D$8:$S$13,MATCH(H647,'Rent Limts'!$D$1:$S$1,0),0)))))</f>
        <v>Do not enter value here</v>
      </c>
      <c r="AF647" s="71" t="str">
        <f t="shared" si="260"/>
        <v>Do not enter value here</v>
      </c>
      <c r="AG647" s="70" t="str">
        <f>IF(OR(H647="Enter Value",H647="Leave Blank"),"Do not enter value here",IF(G647="1 - Low",VLOOKUP(B647,'Income Limit'!$D$14:$L$20,8,FALSE),IF(G647="2 - High",VLOOKUP(B647,'Income Limit'!$D$14:$I$20,6,FALSE),IF(D647="HCD",VLOOKUP(B647,'Income Limit'!$D$2:$S$7,MATCH(H647,'Income Limit'!$D$1:$S$1,0),0),VLOOKUP(B647,'Income Limit'!$D$8:$S$13,MATCH(H647,'Income Limit'!$D$1:$S$1,0),0)))))</f>
        <v>Do not enter value here</v>
      </c>
      <c r="AH647" s="72" t="str">
        <f t="shared" si="258"/>
        <v>Do not enter value here</v>
      </c>
    </row>
    <row r="648" spans="1:34" ht="43.2">
      <c r="A648" s="65"/>
      <c r="B648" s="65"/>
      <c r="C648" s="65"/>
      <c r="D648" s="65"/>
      <c r="E648" s="55" t="s">
        <v>53</v>
      </c>
      <c r="F648" s="55" t="str">
        <f t="shared" si="251"/>
        <v>Enter value</v>
      </c>
      <c r="G648" s="55" t="str">
        <f t="shared" si="252"/>
        <v>Enter value</v>
      </c>
      <c r="H648" s="58" t="str">
        <f t="shared" si="253"/>
        <v>Enter value</v>
      </c>
      <c r="I648" s="55" t="str">
        <f t="shared" si="252"/>
        <v>Enter value</v>
      </c>
      <c r="J648" s="56" t="str">
        <f t="shared" si="237"/>
        <v>Enter value</v>
      </c>
      <c r="K648" s="56" t="str">
        <f t="shared" si="238"/>
        <v>Enter value</v>
      </c>
      <c r="L648" s="57" t="str">
        <f t="shared" si="239"/>
        <v>Enter value</v>
      </c>
      <c r="M648" s="57" t="str">
        <f t="shared" si="240"/>
        <v>Enter value</v>
      </c>
      <c r="N648" s="55" t="str">
        <f t="shared" si="241"/>
        <v>Enter value</v>
      </c>
      <c r="O648" s="55" t="str">
        <f t="shared" si="242"/>
        <v>Enter value</v>
      </c>
      <c r="P648" s="55" t="str">
        <f t="shared" si="254"/>
        <v>Enter value</v>
      </c>
      <c r="Q648" s="56" t="str">
        <f t="shared" si="243"/>
        <v>Enter value</v>
      </c>
      <c r="R648" s="57" t="str">
        <f t="shared" si="255"/>
        <v>Enter value</v>
      </c>
      <c r="S648" s="58" t="str">
        <f t="shared" si="244"/>
        <v>Enter value</v>
      </c>
      <c r="T648" s="55" t="str">
        <f t="shared" si="259"/>
        <v>Enter value</v>
      </c>
      <c r="U648" s="56" t="str">
        <f t="shared" si="245"/>
        <v>Enter value</v>
      </c>
      <c r="V648" s="57" t="str">
        <f t="shared" si="246"/>
        <v>Enter value</v>
      </c>
      <c r="W648" s="55" t="str">
        <f t="shared" si="256"/>
        <v>Enter value</v>
      </c>
      <c r="X648" s="55" t="str">
        <f t="shared" si="256"/>
        <v>Enter value</v>
      </c>
      <c r="Y648" s="57" t="str">
        <f t="shared" si="250"/>
        <v>Enter value</v>
      </c>
      <c r="Z648" s="55" t="str">
        <f t="shared" si="256"/>
        <v>Enter value</v>
      </c>
      <c r="AA648" s="57" t="str">
        <f t="shared" si="247"/>
        <v>Enter value</v>
      </c>
      <c r="AB648" s="55" t="str">
        <f t="shared" si="248"/>
        <v>Enter value</v>
      </c>
      <c r="AC648" s="55" t="str">
        <f t="shared" si="249"/>
        <v>Enter value</v>
      </c>
      <c r="AD648" s="70" t="str">
        <f t="shared" si="257"/>
        <v>Do not enter value here</v>
      </c>
      <c r="AE648" s="70" t="str">
        <f>IF(OR(H648="Enter Value",H648="Leave Blank"),"Do not enter value here",IF(G648="1 - Low",VLOOKUP(B648,'Rent Limts'!$D$14:$L$20,8,FALSE),IF(G648="2 - High",VLOOKUP(B648,'Rent Limts'!$D$14:$I$20,6,FALSE),IF(D648="HCD",VLOOKUP(B648,'Rent Limts'!$D$2:$S$7,MATCH(H648,'Rent Limts'!$D$1:$S$1,0),0),VLOOKUP(B648,'Rent Limts'!$D$8:$S$13,MATCH(H648,'Rent Limts'!$D$1:$S$1,0),0)))))</f>
        <v>Do not enter value here</v>
      </c>
      <c r="AF648" s="71" t="str">
        <f t="shared" si="260"/>
        <v>Do not enter value here</v>
      </c>
      <c r="AG648" s="70" t="str">
        <f>IF(OR(H648="Enter Value",H648="Leave Blank"),"Do not enter value here",IF(G648="1 - Low",VLOOKUP(B648,'Income Limit'!$D$14:$L$20,8,FALSE),IF(G648="2 - High",VLOOKUP(B648,'Income Limit'!$D$14:$I$20,6,FALSE),IF(D648="HCD",VLOOKUP(B648,'Income Limit'!$D$2:$S$7,MATCH(H648,'Income Limit'!$D$1:$S$1,0),0),VLOOKUP(B648,'Income Limit'!$D$8:$S$13,MATCH(H648,'Income Limit'!$D$1:$S$1,0),0)))))</f>
        <v>Do not enter value here</v>
      </c>
      <c r="AH648" s="72" t="str">
        <f t="shared" si="258"/>
        <v>Do not enter value here</v>
      </c>
    </row>
    <row r="649" spans="1:34" ht="43.2">
      <c r="A649" s="65"/>
      <c r="B649" s="65"/>
      <c r="C649" s="65"/>
      <c r="D649" s="65"/>
      <c r="E649" s="55" t="s">
        <v>53</v>
      </c>
      <c r="F649" s="55" t="str">
        <f t="shared" si="251"/>
        <v>Enter value</v>
      </c>
      <c r="G649" s="55" t="str">
        <f t="shared" si="252"/>
        <v>Enter value</v>
      </c>
      <c r="H649" s="58" t="str">
        <f t="shared" si="253"/>
        <v>Enter value</v>
      </c>
      <c r="I649" s="55" t="str">
        <f t="shared" si="252"/>
        <v>Enter value</v>
      </c>
      <c r="J649" s="56" t="str">
        <f t="shared" si="237"/>
        <v>Enter value</v>
      </c>
      <c r="K649" s="56" t="str">
        <f t="shared" si="238"/>
        <v>Enter value</v>
      </c>
      <c r="L649" s="57" t="str">
        <f t="shared" si="239"/>
        <v>Enter value</v>
      </c>
      <c r="M649" s="57" t="str">
        <f t="shared" si="240"/>
        <v>Enter value</v>
      </c>
      <c r="N649" s="55" t="str">
        <f t="shared" si="241"/>
        <v>Enter value</v>
      </c>
      <c r="O649" s="55" t="str">
        <f t="shared" si="242"/>
        <v>Enter value</v>
      </c>
      <c r="P649" s="55" t="str">
        <f t="shared" si="254"/>
        <v>Enter value</v>
      </c>
      <c r="Q649" s="56" t="str">
        <f t="shared" si="243"/>
        <v>Enter value</v>
      </c>
      <c r="R649" s="57" t="str">
        <f t="shared" si="255"/>
        <v>Enter value</v>
      </c>
      <c r="S649" s="58" t="str">
        <f t="shared" si="244"/>
        <v>Enter value</v>
      </c>
      <c r="T649" s="55" t="str">
        <f t="shared" si="259"/>
        <v>Enter value</v>
      </c>
      <c r="U649" s="56" t="str">
        <f t="shared" si="245"/>
        <v>Enter value</v>
      </c>
      <c r="V649" s="57" t="str">
        <f t="shared" si="246"/>
        <v>Enter value</v>
      </c>
      <c r="W649" s="55" t="str">
        <f t="shared" si="256"/>
        <v>Enter value</v>
      </c>
      <c r="X649" s="55" t="str">
        <f t="shared" si="256"/>
        <v>Enter value</v>
      </c>
      <c r="Y649" s="57" t="str">
        <f t="shared" si="250"/>
        <v>Enter value</v>
      </c>
      <c r="Z649" s="55" t="str">
        <f t="shared" si="256"/>
        <v>Enter value</v>
      </c>
      <c r="AA649" s="57" t="str">
        <f t="shared" si="247"/>
        <v>Enter value</v>
      </c>
      <c r="AB649" s="55" t="str">
        <f t="shared" si="248"/>
        <v>Enter value</v>
      </c>
      <c r="AC649" s="55" t="str">
        <f t="shared" si="249"/>
        <v>Enter value</v>
      </c>
      <c r="AD649" s="70" t="str">
        <f t="shared" si="257"/>
        <v>Do not enter value here</v>
      </c>
      <c r="AE649" s="70" t="str">
        <f>IF(OR(H649="Enter Value",H649="Leave Blank"),"Do not enter value here",IF(G649="1 - Low",VLOOKUP(B649,'Rent Limts'!$D$14:$L$20,8,FALSE),IF(G649="2 - High",VLOOKUP(B649,'Rent Limts'!$D$14:$I$20,6,FALSE),IF(D649="HCD",VLOOKUP(B649,'Rent Limts'!$D$2:$S$7,MATCH(H649,'Rent Limts'!$D$1:$S$1,0),0),VLOOKUP(B649,'Rent Limts'!$D$8:$S$13,MATCH(H649,'Rent Limts'!$D$1:$S$1,0),0)))))</f>
        <v>Do not enter value here</v>
      </c>
      <c r="AF649" s="71" t="str">
        <f t="shared" si="260"/>
        <v>Do not enter value here</v>
      </c>
      <c r="AG649" s="70" t="str">
        <f>IF(OR(H649="Enter Value",H649="Leave Blank"),"Do not enter value here",IF(G649="1 - Low",VLOOKUP(B649,'Income Limit'!$D$14:$L$20,8,FALSE),IF(G649="2 - High",VLOOKUP(B649,'Income Limit'!$D$14:$I$20,6,FALSE),IF(D649="HCD",VLOOKUP(B649,'Income Limit'!$D$2:$S$7,MATCH(H649,'Income Limit'!$D$1:$S$1,0),0),VLOOKUP(B649,'Income Limit'!$D$8:$S$13,MATCH(H649,'Income Limit'!$D$1:$S$1,0),0)))))</f>
        <v>Do not enter value here</v>
      </c>
      <c r="AH649" s="72" t="str">
        <f t="shared" si="258"/>
        <v>Do not enter value here</v>
      </c>
    </row>
    <row r="650" spans="1:34" ht="43.2">
      <c r="A650" s="65"/>
      <c r="B650" s="65"/>
      <c r="C650" s="65"/>
      <c r="D650" s="65"/>
      <c r="E650" s="55" t="s">
        <v>53</v>
      </c>
      <c r="F650" s="55" t="str">
        <f t="shared" si="251"/>
        <v>Enter value</v>
      </c>
      <c r="G650" s="55" t="str">
        <f t="shared" si="252"/>
        <v>Enter value</v>
      </c>
      <c r="H650" s="58" t="str">
        <f t="shared" si="253"/>
        <v>Enter value</v>
      </c>
      <c r="I650" s="55" t="str">
        <f t="shared" si="252"/>
        <v>Enter value</v>
      </c>
      <c r="J650" s="56" t="str">
        <f t="shared" si="237"/>
        <v>Enter value</v>
      </c>
      <c r="K650" s="56" t="str">
        <f t="shared" si="238"/>
        <v>Enter value</v>
      </c>
      <c r="L650" s="57" t="str">
        <f t="shared" si="239"/>
        <v>Enter value</v>
      </c>
      <c r="M650" s="57" t="str">
        <f t="shared" si="240"/>
        <v>Enter value</v>
      </c>
      <c r="N650" s="55" t="str">
        <f t="shared" si="241"/>
        <v>Enter value</v>
      </c>
      <c r="O650" s="55" t="str">
        <f t="shared" si="242"/>
        <v>Enter value</v>
      </c>
      <c r="P650" s="55" t="str">
        <f t="shared" si="254"/>
        <v>Enter value</v>
      </c>
      <c r="Q650" s="56" t="str">
        <f t="shared" si="243"/>
        <v>Enter value</v>
      </c>
      <c r="R650" s="57" t="str">
        <f t="shared" si="255"/>
        <v>Enter value</v>
      </c>
      <c r="S650" s="58" t="str">
        <f t="shared" si="244"/>
        <v>Enter value</v>
      </c>
      <c r="T650" s="55" t="str">
        <f t="shared" si="259"/>
        <v>Enter value</v>
      </c>
      <c r="U650" s="56" t="str">
        <f t="shared" si="245"/>
        <v>Enter value</v>
      </c>
      <c r="V650" s="57" t="str">
        <f t="shared" si="246"/>
        <v>Enter value</v>
      </c>
      <c r="W650" s="55" t="str">
        <f t="shared" si="256"/>
        <v>Enter value</v>
      </c>
      <c r="X650" s="55" t="str">
        <f t="shared" si="256"/>
        <v>Enter value</v>
      </c>
      <c r="Y650" s="57" t="str">
        <f t="shared" si="250"/>
        <v>Enter value</v>
      </c>
      <c r="Z650" s="55" t="str">
        <f t="shared" si="256"/>
        <v>Enter value</v>
      </c>
      <c r="AA650" s="57" t="str">
        <f t="shared" si="247"/>
        <v>Enter value</v>
      </c>
      <c r="AB650" s="55" t="str">
        <f t="shared" si="248"/>
        <v>Enter value</v>
      </c>
      <c r="AC650" s="55" t="str">
        <f t="shared" si="249"/>
        <v>Enter value</v>
      </c>
      <c r="AD650" s="70" t="str">
        <f t="shared" si="257"/>
        <v>Do not enter value here</v>
      </c>
      <c r="AE650" s="70" t="str">
        <f>IF(OR(H650="Enter Value",H650="Leave Blank"),"Do not enter value here",IF(G650="1 - Low",VLOOKUP(B650,'Rent Limts'!$D$14:$L$20,8,FALSE),IF(G650="2 - High",VLOOKUP(B650,'Rent Limts'!$D$14:$I$20,6,FALSE),IF(D650="HCD",VLOOKUP(B650,'Rent Limts'!$D$2:$S$7,MATCH(H650,'Rent Limts'!$D$1:$S$1,0),0),VLOOKUP(B650,'Rent Limts'!$D$8:$S$13,MATCH(H650,'Rent Limts'!$D$1:$S$1,0),0)))))</f>
        <v>Do not enter value here</v>
      </c>
      <c r="AF650" s="71" t="str">
        <f t="shared" si="260"/>
        <v>Do not enter value here</v>
      </c>
      <c r="AG650" s="70" t="str">
        <f>IF(OR(H650="Enter Value",H650="Leave Blank"),"Do not enter value here",IF(G650="1 - Low",VLOOKUP(B650,'Income Limit'!$D$14:$L$20,8,FALSE),IF(G650="2 - High",VLOOKUP(B650,'Income Limit'!$D$14:$I$20,6,FALSE),IF(D650="HCD",VLOOKUP(B650,'Income Limit'!$D$2:$S$7,MATCH(H650,'Income Limit'!$D$1:$S$1,0),0),VLOOKUP(B650,'Income Limit'!$D$8:$S$13,MATCH(H650,'Income Limit'!$D$1:$S$1,0),0)))))</f>
        <v>Do not enter value here</v>
      </c>
      <c r="AH650" s="72" t="str">
        <f t="shared" si="258"/>
        <v>Do not enter value here</v>
      </c>
    </row>
    <row r="651" spans="1:34" ht="43.2">
      <c r="A651" s="65"/>
      <c r="B651" s="65"/>
      <c r="C651" s="65"/>
      <c r="D651" s="65"/>
      <c r="E651" s="55" t="s">
        <v>53</v>
      </c>
      <c r="F651" s="55" t="str">
        <f t="shared" si="251"/>
        <v>Enter value</v>
      </c>
      <c r="G651" s="55" t="str">
        <f t="shared" si="252"/>
        <v>Enter value</v>
      </c>
      <c r="H651" s="58" t="str">
        <f t="shared" si="253"/>
        <v>Enter value</v>
      </c>
      <c r="I651" s="55" t="str">
        <f t="shared" si="252"/>
        <v>Enter value</v>
      </c>
      <c r="J651" s="56" t="str">
        <f t="shared" si="237"/>
        <v>Enter value</v>
      </c>
      <c r="K651" s="56" t="str">
        <f t="shared" si="238"/>
        <v>Enter value</v>
      </c>
      <c r="L651" s="57" t="str">
        <f t="shared" si="239"/>
        <v>Enter value</v>
      </c>
      <c r="M651" s="57" t="str">
        <f t="shared" si="240"/>
        <v>Enter value</v>
      </c>
      <c r="N651" s="55" t="str">
        <f t="shared" si="241"/>
        <v>Enter value</v>
      </c>
      <c r="O651" s="55" t="str">
        <f t="shared" si="242"/>
        <v>Enter value</v>
      </c>
      <c r="P651" s="55" t="str">
        <f t="shared" si="254"/>
        <v>Enter value</v>
      </c>
      <c r="Q651" s="56" t="str">
        <f t="shared" si="243"/>
        <v>Enter value</v>
      </c>
      <c r="R651" s="57" t="str">
        <f t="shared" si="255"/>
        <v>Enter value</v>
      </c>
      <c r="S651" s="58" t="str">
        <f t="shared" si="244"/>
        <v>Enter value</v>
      </c>
      <c r="T651" s="55" t="str">
        <f t="shared" si="259"/>
        <v>Enter value</v>
      </c>
      <c r="U651" s="56" t="str">
        <f t="shared" si="245"/>
        <v>Enter value</v>
      </c>
      <c r="V651" s="57" t="str">
        <f t="shared" si="246"/>
        <v>Enter value</v>
      </c>
      <c r="W651" s="55" t="str">
        <f t="shared" si="256"/>
        <v>Enter value</v>
      </c>
      <c r="X651" s="55" t="str">
        <f t="shared" si="256"/>
        <v>Enter value</v>
      </c>
      <c r="Y651" s="57" t="str">
        <f t="shared" si="250"/>
        <v>Enter value</v>
      </c>
      <c r="Z651" s="55" t="str">
        <f t="shared" si="256"/>
        <v>Enter value</v>
      </c>
      <c r="AA651" s="57" t="str">
        <f t="shared" si="247"/>
        <v>Enter value</v>
      </c>
      <c r="AB651" s="55" t="str">
        <f t="shared" si="248"/>
        <v>Enter value</v>
      </c>
      <c r="AC651" s="55" t="str">
        <f t="shared" si="249"/>
        <v>Enter value</v>
      </c>
      <c r="AD651" s="70" t="str">
        <f t="shared" si="257"/>
        <v>Do not enter value here</v>
      </c>
      <c r="AE651" s="70" t="str">
        <f>IF(OR(H651="Enter Value",H651="Leave Blank"),"Do not enter value here",IF(G651="1 - Low",VLOOKUP(B651,'Rent Limts'!$D$14:$L$20,8,FALSE),IF(G651="2 - High",VLOOKUP(B651,'Rent Limts'!$D$14:$I$20,6,FALSE),IF(D651="HCD",VLOOKUP(B651,'Rent Limts'!$D$2:$S$7,MATCH(H651,'Rent Limts'!$D$1:$S$1,0),0),VLOOKUP(B651,'Rent Limts'!$D$8:$S$13,MATCH(H651,'Rent Limts'!$D$1:$S$1,0),0)))))</f>
        <v>Do not enter value here</v>
      </c>
      <c r="AF651" s="71" t="str">
        <f t="shared" si="260"/>
        <v>Do not enter value here</v>
      </c>
      <c r="AG651" s="70" t="str">
        <f>IF(OR(H651="Enter Value",H651="Leave Blank"),"Do not enter value here",IF(G651="1 - Low",VLOOKUP(B651,'Income Limit'!$D$14:$L$20,8,FALSE),IF(G651="2 - High",VLOOKUP(B651,'Income Limit'!$D$14:$I$20,6,FALSE),IF(D651="HCD",VLOOKUP(B651,'Income Limit'!$D$2:$S$7,MATCH(H651,'Income Limit'!$D$1:$S$1,0),0),VLOOKUP(B651,'Income Limit'!$D$8:$S$13,MATCH(H651,'Income Limit'!$D$1:$S$1,0),0)))))</f>
        <v>Do not enter value here</v>
      </c>
      <c r="AH651" s="72" t="str">
        <f t="shared" si="258"/>
        <v>Do not enter value here</v>
      </c>
    </row>
    <row r="652" spans="1:34" ht="43.2">
      <c r="A652" s="65"/>
      <c r="B652" s="65"/>
      <c r="C652" s="65"/>
      <c r="D652" s="65"/>
      <c r="E652" s="55" t="s">
        <v>53</v>
      </c>
      <c r="F652" s="55" t="str">
        <f t="shared" si="251"/>
        <v>Enter value</v>
      </c>
      <c r="G652" s="55" t="str">
        <f t="shared" si="252"/>
        <v>Enter value</v>
      </c>
      <c r="H652" s="58" t="str">
        <f t="shared" si="253"/>
        <v>Enter value</v>
      </c>
      <c r="I652" s="55" t="str">
        <f t="shared" si="252"/>
        <v>Enter value</v>
      </c>
      <c r="J652" s="56" t="str">
        <f t="shared" si="237"/>
        <v>Enter value</v>
      </c>
      <c r="K652" s="56" t="str">
        <f t="shared" si="238"/>
        <v>Enter value</v>
      </c>
      <c r="L652" s="57" t="str">
        <f t="shared" si="239"/>
        <v>Enter value</v>
      </c>
      <c r="M652" s="57" t="str">
        <f t="shared" si="240"/>
        <v>Enter value</v>
      </c>
      <c r="N652" s="55" t="str">
        <f t="shared" si="241"/>
        <v>Enter value</v>
      </c>
      <c r="O652" s="55" t="str">
        <f t="shared" si="242"/>
        <v>Enter value</v>
      </c>
      <c r="P652" s="55" t="str">
        <f t="shared" si="254"/>
        <v>Enter value</v>
      </c>
      <c r="Q652" s="56" t="str">
        <f t="shared" si="243"/>
        <v>Enter value</v>
      </c>
      <c r="R652" s="57" t="str">
        <f t="shared" si="255"/>
        <v>Enter value</v>
      </c>
      <c r="S652" s="58" t="str">
        <f t="shared" si="244"/>
        <v>Enter value</v>
      </c>
      <c r="T652" s="55" t="str">
        <f t="shared" si="259"/>
        <v>Enter value</v>
      </c>
      <c r="U652" s="56" t="str">
        <f t="shared" si="245"/>
        <v>Enter value</v>
      </c>
      <c r="V652" s="57" t="str">
        <f t="shared" si="246"/>
        <v>Enter value</v>
      </c>
      <c r="W652" s="55" t="str">
        <f t="shared" si="256"/>
        <v>Enter value</v>
      </c>
      <c r="X652" s="55" t="str">
        <f t="shared" si="256"/>
        <v>Enter value</v>
      </c>
      <c r="Y652" s="57" t="str">
        <f t="shared" si="250"/>
        <v>Enter value</v>
      </c>
      <c r="Z652" s="55" t="str">
        <f t="shared" si="256"/>
        <v>Enter value</v>
      </c>
      <c r="AA652" s="57" t="str">
        <f t="shared" si="247"/>
        <v>Enter value</v>
      </c>
      <c r="AB652" s="55" t="str">
        <f t="shared" si="248"/>
        <v>Enter value</v>
      </c>
      <c r="AC652" s="55" t="str">
        <f t="shared" si="249"/>
        <v>Enter value</v>
      </c>
      <c r="AD652" s="70" t="str">
        <f t="shared" si="257"/>
        <v>Do not enter value here</v>
      </c>
      <c r="AE652" s="70" t="str">
        <f>IF(OR(H652="Enter Value",H652="Leave Blank"),"Do not enter value here",IF(G652="1 - Low",VLOOKUP(B652,'Rent Limts'!$D$14:$L$20,8,FALSE),IF(G652="2 - High",VLOOKUP(B652,'Rent Limts'!$D$14:$I$20,6,FALSE),IF(D652="HCD",VLOOKUP(B652,'Rent Limts'!$D$2:$S$7,MATCH(H652,'Rent Limts'!$D$1:$S$1,0),0),VLOOKUP(B652,'Rent Limts'!$D$8:$S$13,MATCH(H652,'Rent Limts'!$D$1:$S$1,0),0)))))</f>
        <v>Do not enter value here</v>
      </c>
      <c r="AF652" s="71" t="str">
        <f t="shared" si="260"/>
        <v>Do not enter value here</v>
      </c>
      <c r="AG652" s="70" t="str">
        <f>IF(OR(H652="Enter Value",H652="Leave Blank"),"Do not enter value here",IF(G652="1 - Low",VLOOKUP(B652,'Income Limit'!$D$14:$L$20,8,FALSE),IF(G652="2 - High",VLOOKUP(B652,'Income Limit'!$D$14:$I$20,6,FALSE),IF(D652="HCD",VLOOKUP(B652,'Income Limit'!$D$2:$S$7,MATCH(H652,'Income Limit'!$D$1:$S$1,0),0),VLOOKUP(B652,'Income Limit'!$D$8:$S$13,MATCH(H652,'Income Limit'!$D$1:$S$1,0),0)))))</f>
        <v>Do not enter value here</v>
      </c>
      <c r="AH652" s="72" t="str">
        <f t="shared" si="258"/>
        <v>Do not enter value here</v>
      </c>
    </row>
    <row r="653" spans="1:34" ht="43.2">
      <c r="A653" s="65"/>
      <c r="B653" s="65"/>
      <c r="C653" s="65"/>
      <c r="D653" s="65"/>
      <c r="E653" s="55" t="s">
        <v>53</v>
      </c>
      <c r="F653" s="55" t="str">
        <f t="shared" si="251"/>
        <v>Enter value</v>
      </c>
      <c r="G653" s="55" t="str">
        <f t="shared" si="252"/>
        <v>Enter value</v>
      </c>
      <c r="H653" s="58" t="str">
        <f t="shared" si="253"/>
        <v>Enter value</v>
      </c>
      <c r="I653" s="55" t="str">
        <f t="shared" si="252"/>
        <v>Enter value</v>
      </c>
      <c r="J653" s="56" t="str">
        <f t="shared" si="237"/>
        <v>Enter value</v>
      </c>
      <c r="K653" s="56" t="str">
        <f t="shared" si="238"/>
        <v>Enter value</v>
      </c>
      <c r="L653" s="57" t="str">
        <f t="shared" si="239"/>
        <v>Enter value</v>
      </c>
      <c r="M653" s="57" t="str">
        <f t="shared" si="240"/>
        <v>Enter value</v>
      </c>
      <c r="N653" s="55" t="str">
        <f t="shared" si="241"/>
        <v>Enter value</v>
      </c>
      <c r="O653" s="55" t="str">
        <f t="shared" si="242"/>
        <v>Enter value</v>
      </c>
      <c r="P653" s="55" t="str">
        <f t="shared" si="254"/>
        <v>Enter value</v>
      </c>
      <c r="Q653" s="56" t="str">
        <f t="shared" si="243"/>
        <v>Enter value</v>
      </c>
      <c r="R653" s="57" t="str">
        <f t="shared" si="255"/>
        <v>Enter value</v>
      </c>
      <c r="S653" s="58" t="str">
        <f t="shared" si="244"/>
        <v>Enter value</v>
      </c>
      <c r="T653" s="55" t="str">
        <f t="shared" si="259"/>
        <v>Enter value</v>
      </c>
      <c r="U653" s="56" t="str">
        <f t="shared" si="245"/>
        <v>Enter value</v>
      </c>
      <c r="V653" s="57" t="str">
        <f t="shared" si="246"/>
        <v>Enter value</v>
      </c>
      <c r="W653" s="55" t="str">
        <f t="shared" si="256"/>
        <v>Enter value</v>
      </c>
      <c r="X653" s="55" t="str">
        <f t="shared" si="256"/>
        <v>Enter value</v>
      </c>
      <c r="Y653" s="57" t="str">
        <f t="shared" si="250"/>
        <v>Enter value</v>
      </c>
      <c r="Z653" s="55" t="str">
        <f t="shared" si="256"/>
        <v>Enter value</v>
      </c>
      <c r="AA653" s="57" t="str">
        <f t="shared" si="247"/>
        <v>Enter value</v>
      </c>
      <c r="AB653" s="55" t="str">
        <f t="shared" si="248"/>
        <v>Enter value</v>
      </c>
      <c r="AC653" s="55" t="str">
        <f t="shared" si="249"/>
        <v>Enter value</v>
      </c>
      <c r="AD653" s="70" t="str">
        <f t="shared" si="257"/>
        <v>Do not enter value here</v>
      </c>
      <c r="AE653" s="70" t="str">
        <f>IF(OR(H653="Enter Value",H653="Leave Blank"),"Do not enter value here",IF(G653="1 - Low",VLOOKUP(B653,'Rent Limts'!$D$14:$L$20,8,FALSE),IF(G653="2 - High",VLOOKUP(B653,'Rent Limts'!$D$14:$I$20,6,FALSE),IF(D653="HCD",VLOOKUP(B653,'Rent Limts'!$D$2:$S$7,MATCH(H653,'Rent Limts'!$D$1:$S$1,0),0),VLOOKUP(B653,'Rent Limts'!$D$8:$S$13,MATCH(H653,'Rent Limts'!$D$1:$S$1,0),0)))))</f>
        <v>Do not enter value here</v>
      </c>
      <c r="AF653" s="71" t="str">
        <f t="shared" si="260"/>
        <v>Do not enter value here</v>
      </c>
      <c r="AG653" s="70" t="str">
        <f>IF(OR(H653="Enter Value",H653="Leave Blank"),"Do not enter value here",IF(G653="1 - Low",VLOOKUP(B653,'Income Limit'!$D$14:$L$20,8,FALSE),IF(G653="2 - High",VLOOKUP(B653,'Income Limit'!$D$14:$I$20,6,FALSE),IF(D653="HCD",VLOOKUP(B653,'Income Limit'!$D$2:$S$7,MATCH(H653,'Income Limit'!$D$1:$S$1,0),0),VLOOKUP(B653,'Income Limit'!$D$8:$S$13,MATCH(H653,'Income Limit'!$D$1:$S$1,0),0)))))</f>
        <v>Do not enter value here</v>
      </c>
      <c r="AH653" s="72" t="str">
        <f t="shared" si="258"/>
        <v>Do not enter value here</v>
      </c>
    </row>
    <row r="654" spans="1:34" ht="43.2">
      <c r="A654" s="65"/>
      <c r="B654" s="65"/>
      <c r="C654" s="65"/>
      <c r="D654" s="65"/>
      <c r="E654" s="55" t="s">
        <v>53</v>
      </c>
      <c r="F654" s="55" t="str">
        <f t="shared" si="251"/>
        <v>Enter value</v>
      </c>
      <c r="G654" s="55" t="str">
        <f t="shared" si="252"/>
        <v>Enter value</v>
      </c>
      <c r="H654" s="58" t="str">
        <f t="shared" si="253"/>
        <v>Enter value</v>
      </c>
      <c r="I654" s="55" t="str">
        <f t="shared" si="252"/>
        <v>Enter value</v>
      </c>
      <c r="J654" s="56" t="str">
        <f t="shared" si="237"/>
        <v>Enter value</v>
      </c>
      <c r="K654" s="56" t="str">
        <f t="shared" si="238"/>
        <v>Enter value</v>
      </c>
      <c r="L654" s="57" t="str">
        <f t="shared" si="239"/>
        <v>Enter value</v>
      </c>
      <c r="M654" s="57" t="str">
        <f t="shared" si="240"/>
        <v>Enter value</v>
      </c>
      <c r="N654" s="55" t="str">
        <f t="shared" si="241"/>
        <v>Enter value</v>
      </c>
      <c r="O654" s="55" t="str">
        <f t="shared" si="242"/>
        <v>Enter value</v>
      </c>
      <c r="P654" s="55" t="str">
        <f t="shared" si="254"/>
        <v>Enter value</v>
      </c>
      <c r="Q654" s="56" t="str">
        <f t="shared" si="243"/>
        <v>Enter value</v>
      </c>
      <c r="R654" s="57" t="str">
        <f t="shared" si="255"/>
        <v>Enter value</v>
      </c>
      <c r="S654" s="58" t="str">
        <f t="shared" si="244"/>
        <v>Enter value</v>
      </c>
      <c r="T654" s="55" t="str">
        <f t="shared" si="259"/>
        <v>Enter value</v>
      </c>
      <c r="U654" s="56" t="str">
        <f t="shared" si="245"/>
        <v>Enter value</v>
      </c>
      <c r="V654" s="57" t="str">
        <f t="shared" si="246"/>
        <v>Enter value</v>
      </c>
      <c r="W654" s="55" t="str">
        <f t="shared" si="256"/>
        <v>Enter value</v>
      </c>
      <c r="X654" s="55" t="str">
        <f t="shared" si="256"/>
        <v>Enter value</v>
      </c>
      <c r="Y654" s="57" t="str">
        <f t="shared" si="250"/>
        <v>Enter value</v>
      </c>
      <c r="Z654" s="55" t="str">
        <f t="shared" si="256"/>
        <v>Enter value</v>
      </c>
      <c r="AA654" s="57" t="str">
        <f t="shared" si="247"/>
        <v>Enter value</v>
      </c>
      <c r="AB654" s="55" t="str">
        <f t="shared" si="248"/>
        <v>Enter value</v>
      </c>
      <c r="AC654" s="55" t="str">
        <f t="shared" si="249"/>
        <v>Enter value</v>
      </c>
      <c r="AD654" s="70" t="str">
        <f t="shared" si="257"/>
        <v>Do not enter value here</v>
      </c>
      <c r="AE654" s="70" t="str">
        <f>IF(OR(H654="Enter Value",H654="Leave Blank"),"Do not enter value here",IF(G654="1 - Low",VLOOKUP(B654,'Rent Limts'!$D$14:$L$20,8,FALSE),IF(G654="2 - High",VLOOKUP(B654,'Rent Limts'!$D$14:$I$20,6,FALSE),IF(D654="HCD",VLOOKUP(B654,'Rent Limts'!$D$2:$S$7,MATCH(H654,'Rent Limts'!$D$1:$S$1,0),0),VLOOKUP(B654,'Rent Limts'!$D$8:$S$13,MATCH(H654,'Rent Limts'!$D$1:$S$1,0),0)))))</f>
        <v>Do not enter value here</v>
      </c>
      <c r="AF654" s="71" t="str">
        <f t="shared" si="260"/>
        <v>Do not enter value here</v>
      </c>
      <c r="AG654" s="70" t="str">
        <f>IF(OR(H654="Enter Value",H654="Leave Blank"),"Do not enter value here",IF(G654="1 - Low",VLOOKUP(B654,'Income Limit'!$D$14:$L$20,8,FALSE),IF(G654="2 - High",VLOOKUP(B654,'Income Limit'!$D$14:$I$20,6,FALSE),IF(D654="HCD",VLOOKUP(B654,'Income Limit'!$D$2:$S$7,MATCH(H654,'Income Limit'!$D$1:$S$1,0),0),VLOOKUP(B654,'Income Limit'!$D$8:$S$13,MATCH(H654,'Income Limit'!$D$1:$S$1,0),0)))))</f>
        <v>Do not enter value here</v>
      </c>
      <c r="AH654" s="72" t="str">
        <f t="shared" si="258"/>
        <v>Do not enter value here</v>
      </c>
    </row>
    <row r="655" spans="1:34" ht="43.2">
      <c r="A655" s="65"/>
      <c r="B655" s="65"/>
      <c r="C655" s="65"/>
      <c r="D655" s="65"/>
      <c r="E655" s="55" t="s">
        <v>53</v>
      </c>
      <c r="F655" s="55" t="str">
        <f t="shared" si="251"/>
        <v>Enter value</v>
      </c>
      <c r="G655" s="55" t="str">
        <f t="shared" si="252"/>
        <v>Enter value</v>
      </c>
      <c r="H655" s="58" t="str">
        <f t="shared" si="253"/>
        <v>Enter value</v>
      </c>
      <c r="I655" s="55" t="str">
        <f t="shared" si="252"/>
        <v>Enter value</v>
      </c>
      <c r="J655" s="56" t="str">
        <f t="shared" si="237"/>
        <v>Enter value</v>
      </c>
      <c r="K655" s="56" t="str">
        <f t="shared" si="238"/>
        <v>Enter value</v>
      </c>
      <c r="L655" s="57" t="str">
        <f t="shared" si="239"/>
        <v>Enter value</v>
      </c>
      <c r="M655" s="57" t="str">
        <f t="shared" si="240"/>
        <v>Enter value</v>
      </c>
      <c r="N655" s="55" t="str">
        <f t="shared" si="241"/>
        <v>Enter value</v>
      </c>
      <c r="O655" s="55" t="str">
        <f t="shared" si="242"/>
        <v>Enter value</v>
      </c>
      <c r="P655" s="55" t="str">
        <f t="shared" si="254"/>
        <v>Enter value</v>
      </c>
      <c r="Q655" s="56" t="str">
        <f t="shared" si="243"/>
        <v>Enter value</v>
      </c>
      <c r="R655" s="57" t="str">
        <f t="shared" si="255"/>
        <v>Enter value</v>
      </c>
      <c r="S655" s="58" t="str">
        <f t="shared" si="244"/>
        <v>Enter value</v>
      </c>
      <c r="T655" s="55" t="str">
        <f t="shared" si="259"/>
        <v>Enter value</v>
      </c>
      <c r="U655" s="56" t="str">
        <f t="shared" si="245"/>
        <v>Enter value</v>
      </c>
      <c r="V655" s="57" t="str">
        <f t="shared" si="246"/>
        <v>Enter value</v>
      </c>
      <c r="W655" s="55" t="str">
        <f t="shared" si="256"/>
        <v>Enter value</v>
      </c>
      <c r="X655" s="55" t="str">
        <f t="shared" si="256"/>
        <v>Enter value</v>
      </c>
      <c r="Y655" s="57" t="str">
        <f t="shared" si="250"/>
        <v>Enter value</v>
      </c>
      <c r="Z655" s="55" t="str">
        <f t="shared" si="256"/>
        <v>Enter value</v>
      </c>
      <c r="AA655" s="57" t="str">
        <f t="shared" si="247"/>
        <v>Enter value</v>
      </c>
      <c r="AB655" s="55" t="str">
        <f t="shared" si="248"/>
        <v>Enter value</v>
      </c>
      <c r="AC655" s="55" t="str">
        <f t="shared" si="249"/>
        <v>Enter value</v>
      </c>
      <c r="AD655" s="70" t="str">
        <f t="shared" si="257"/>
        <v>Do not enter value here</v>
      </c>
      <c r="AE655" s="70" t="str">
        <f>IF(OR(H655="Enter Value",H655="Leave Blank"),"Do not enter value here",IF(G655="1 - Low",VLOOKUP(B655,'Rent Limts'!$D$14:$L$20,8,FALSE),IF(G655="2 - High",VLOOKUP(B655,'Rent Limts'!$D$14:$I$20,6,FALSE),IF(D655="HCD",VLOOKUP(B655,'Rent Limts'!$D$2:$S$7,MATCH(H655,'Rent Limts'!$D$1:$S$1,0),0),VLOOKUP(B655,'Rent Limts'!$D$8:$S$13,MATCH(H655,'Rent Limts'!$D$1:$S$1,0),0)))))</f>
        <v>Do not enter value here</v>
      </c>
      <c r="AF655" s="71" t="str">
        <f t="shared" si="260"/>
        <v>Do not enter value here</v>
      </c>
      <c r="AG655" s="70" t="str">
        <f>IF(OR(H655="Enter Value",H655="Leave Blank"),"Do not enter value here",IF(G655="1 - Low",VLOOKUP(B655,'Income Limit'!$D$14:$L$20,8,FALSE),IF(G655="2 - High",VLOOKUP(B655,'Income Limit'!$D$14:$I$20,6,FALSE),IF(D655="HCD",VLOOKUP(B655,'Income Limit'!$D$2:$S$7,MATCH(H655,'Income Limit'!$D$1:$S$1,0),0),VLOOKUP(B655,'Income Limit'!$D$8:$S$13,MATCH(H655,'Income Limit'!$D$1:$S$1,0),0)))))</f>
        <v>Do not enter value here</v>
      </c>
      <c r="AH655" s="72" t="str">
        <f t="shared" si="258"/>
        <v>Do not enter value here</v>
      </c>
    </row>
    <row r="656" spans="1:34" ht="43.2">
      <c r="A656" s="65"/>
      <c r="B656" s="65"/>
      <c r="C656" s="65"/>
      <c r="D656" s="65"/>
      <c r="E656" s="55" t="s">
        <v>53</v>
      </c>
      <c r="F656" s="55" t="str">
        <f t="shared" si="251"/>
        <v>Enter value</v>
      </c>
      <c r="G656" s="55" t="str">
        <f t="shared" si="252"/>
        <v>Enter value</v>
      </c>
      <c r="H656" s="58" t="str">
        <f t="shared" si="253"/>
        <v>Enter value</v>
      </c>
      <c r="I656" s="55" t="str">
        <f t="shared" si="252"/>
        <v>Enter value</v>
      </c>
      <c r="J656" s="56" t="str">
        <f t="shared" si="237"/>
        <v>Enter value</v>
      </c>
      <c r="K656" s="56" t="str">
        <f t="shared" si="238"/>
        <v>Enter value</v>
      </c>
      <c r="L656" s="57" t="str">
        <f t="shared" si="239"/>
        <v>Enter value</v>
      </c>
      <c r="M656" s="57" t="str">
        <f t="shared" si="240"/>
        <v>Enter value</v>
      </c>
      <c r="N656" s="55" t="str">
        <f t="shared" si="241"/>
        <v>Enter value</v>
      </c>
      <c r="O656" s="55" t="str">
        <f t="shared" si="242"/>
        <v>Enter value</v>
      </c>
      <c r="P656" s="55" t="str">
        <f t="shared" si="254"/>
        <v>Enter value</v>
      </c>
      <c r="Q656" s="56" t="str">
        <f t="shared" si="243"/>
        <v>Enter value</v>
      </c>
      <c r="R656" s="57" t="str">
        <f t="shared" si="255"/>
        <v>Enter value</v>
      </c>
      <c r="S656" s="58" t="str">
        <f t="shared" si="244"/>
        <v>Enter value</v>
      </c>
      <c r="T656" s="55" t="str">
        <f t="shared" si="259"/>
        <v>Enter value</v>
      </c>
      <c r="U656" s="56" t="str">
        <f t="shared" si="245"/>
        <v>Enter value</v>
      </c>
      <c r="V656" s="57" t="str">
        <f t="shared" si="246"/>
        <v>Enter value</v>
      </c>
      <c r="W656" s="55" t="str">
        <f t="shared" si="256"/>
        <v>Enter value</v>
      </c>
      <c r="X656" s="55" t="str">
        <f t="shared" si="256"/>
        <v>Enter value</v>
      </c>
      <c r="Y656" s="57" t="str">
        <f t="shared" si="250"/>
        <v>Enter value</v>
      </c>
      <c r="Z656" s="55" t="str">
        <f t="shared" si="256"/>
        <v>Enter value</v>
      </c>
      <c r="AA656" s="57" t="str">
        <f t="shared" si="247"/>
        <v>Enter value</v>
      </c>
      <c r="AB656" s="55" t="str">
        <f t="shared" si="248"/>
        <v>Enter value</v>
      </c>
      <c r="AC656" s="55" t="str">
        <f t="shared" si="249"/>
        <v>Enter value</v>
      </c>
      <c r="AD656" s="70" t="str">
        <f t="shared" si="257"/>
        <v>Do not enter value here</v>
      </c>
      <c r="AE656" s="70" t="str">
        <f>IF(OR(H656="Enter Value",H656="Leave Blank"),"Do not enter value here",IF(G656="1 - Low",VLOOKUP(B656,'Rent Limts'!$D$14:$L$20,8,FALSE),IF(G656="2 - High",VLOOKUP(B656,'Rent Limts'!$D$14:$I$20,6,FALSE),IF(D656="HCD",VLOOKUP(B656,'Rent Limts'!$D$2:$S$7,MATCH(H656,'Rent Limts'!$D$1:$S$1,0),0),VLOOKUP(B656,'Rent Limts'!$D$8:$S$13,MATCH(H656,'Rent Limts'!$D$1:$S$1,0),0)))))</f>
        <v>Do not enter value here</v>
      </c>
      <c r="AF656" s="71" t="str">
        <f t="shared" si="260"/>
        <v>Do not enter value here</v>
      </c>
      <c r="AG656" s="70" t="str">
        <f>IF(OR(H656="Enter Value",H656="Leave Blank"),"Do not enter value here",IF(G656="1 - Low",VLOOKUP(B656,'Income Limit'!$D$14:$L$20,8,FALSE),IF(G656="2 - High",VLOOKUP(B656,'Income Limit'!$D$14:$I$20,6,FALSE),IF(D656="HCD",VLOOKUP(B656,'Income Limit'!$D$2:$S$7,MATCH(H656,'Income Limit'!$D$1:$S$1,0),0),VLOOKUP(B656,'Income Limit'!$D$8:$S$13,MATCH(H656,'Income Limit'!$D$1:$S$1,0),0)))))</f>
        <v>Do not enter value here</v>
      </c>
      <c r="AH656" s="72" t="str">
        <f t="shared" si="258"/>
        <v>Do not enter value here</v>
      </c>
    </row>
    <row r="657" spans="1:34" ht="43.2">
      <c r="A657" s="65"/>
      <c r="B657" s="65"/>
      <c r="C657" s="65"/>
      <c r="D657" s="65"/>
      <c r="E657" s="55" t="s">
        <v>53</v>
      </c>
      <c r="F657" s="55" t="str">
        <f t="shared" si="251"/>
        <v>Enter value</v>
      </c>
      <c r="G657" s="55" t="str">
        <f t="shared" si="252"/>
        <v>Enter value</v>
      </c>
      <c r="H657" s="58" t="str">
        <f t="shared" si="253"/>
        <v>Enter value</v>
      </c>
      <c r="I657" s="55" t="str">
        <f t="shared" si="252"/>
        <v>Enter value</v>
      </c>
      <c r="J657" s="56" t="str">
        <f t="shared" si="237"/>
        <v>Enter value</v>
      </c>
      <c r="K657" s="56" t="str">
        <f t="shared" si="238"/>
        <v>Enter value</v>
      </c>
      <c r="L657" s="57" t="str">
        <f t="shared" si="239"/>
        <v>Enter value</v>
      </c>
      <c r="M657" s="57" t="str">
        <f t="shared" si="240"/>
        <v>Enter value</v>
      </c>
      <c r="N657" s="55" t="str">
        <f t="shared" si="241"/>
        <v>Enter value</v>
      </c>
      <c r="O657" s="55" t="str">
        <f t="shared" si="242"/>
        <v>Enter value</v>
      </c>
      <c r="P657" s="55" t="str">
        <f t="shared" si="254"/>
        <v>Enter value</v>
      </c>
      <c r="Q657" s="56" t="str">
        <f t="shared" si="243"/>
        <v>Enter value</v>
      </c>
      <c r="R657" s="57" t="str">
        <f t="shared" si="255"/>
        <v>Enter value</v>
      </c>
      <c r="S657" s="58" t="str">
        <f t="shared" si="244"/>
        <v>Enter value</v>
      </c>
      <c r="T657" s="55" t="str">
        <f t="shared" si="259"/>
        <v>Enter value</v>
      </c>
      <c r="U657" s="56" t="str">
        <f t="shared" si="245"/>
        <v>Enter value</v>
      </c>
      <c r="V657" s="57" t="str">
        <f t="shared" si="246"/>
        <v>Enter value</v>
      </c>
      <c r="W657" s="55" t="str">
        <f t="shared" si="256"/>
        <v>Enter value</v>
      </c>
      <c r="X657" s="55" t="str">
        <f t="shared" si="256"/>
        <v>Enter value</v>
      </c>
      <c r="Y657" s="57" t="str">
        <f t="shared" si="250"/>
        <v>Enter value</v>
      </c>
      <c r="Z657" s="55" t="str">
        <f t="shared" si="256"/>
        <v>Enter value</v>
      </c>
      <c r="AA657" s="57" t="str">
        <f t="shared" si="247"/>
        <v>Enter value</v>
      </c>
      <c r="AB657" s="55" t="str">
        <f t="shared" si="248"/>
        <v>Enter value</v>
      </c>
      <c r="AC657" s="55" t="str">
        <f t="shared" si="249"/>
        <v>Enter value</v>
      </c>
      <c r="AD657" s="70" t="str">
        <f t="shared" si="257"/>
        <v>Do not enter value here</v>
      </c>
      <c r="AE657" s="70" t="str">
        <f>IF(OR(H657="Enter Value",H657="Leave Blank"),"Do not enter value here",IF(G657="1 - Low",VLOOKUP(B657,'Rent Limts'!$D$14:$L$20,8,FALSE),IF(G657="2 - High",VLOOKUP(B657,'Rent Limts'!$D$14:$I$20,6,FALSE),IF(D657="HCD",VLOOKUP(B657,'Rent Limts'!$D$2:$S$7,MATCH(H657,'Rent Limts'!$D$1:$S$1,0),0),VLOOKUP(B657,'Rent Limts'!$D$8:$S$13,MATCH(H657,'Rent Limts'!$D$1:$S$1,0),0)))))</f>
        <v>Do not enter value here</v>
      </c>
      <c r="AF657" s="71" t="str">
        <f t="shared" si="260"/>
        <v>Do not enter value here</v>
      </c>
      <c r="AG657" s="70" t="str">
        <f>IF(OR(H657="Enter Value",H657="Leave Blank"),"Do not enter value here",IF(G657="1 - Low",VLOOKUP(B657,'Income Limit'!$D$14:$L$20,8,FALSE),IF(G657="2 - High",VLOOKUP(B657,'Income Limit'!$D$14:$I$20,6,FALSE),IF(D657="HCD",VLOOKUP(B657,'Income Limit'!$D$2:$S$7,MATCH(H657,'Income Limit'!$D$1:$S$1,0),0),VLOOKUP(B657,'Income Limit'!$D$8:$S$13,MATCH(H657,'Income Limit'!$D$1:$S$1,0),0)))))</f>
        <v>Do not enter value here</v>
      </c>
      <c r="AH657" s="72" t="str">
        <f t="shared" si="258"/>
        <v>Do not enter value here</v>
      </c>
    </row>
    <row r="658" spans="1:34" ht="43.2">
      <c r="A658" s="65"/>
      <c r="B658" s="65"/>
      <c r="C658" s="65"/>
      <c r="D658" s="65"/>
      <c r="E658" s="55" t="s">
        <v>53</v>
      </c>
      <c r="F658" s="55" t="str">
        <f t="shared" si="251"/>
        <v>Enter value</v>
      </c>
      <c r="G658" s="55" t="str">
        <f t="shared" si="252"/>
        <v>Enter value</v>
      </c>
      <c r="H658" s="58" t="str">
        <f t="shared" si="253"/>
        <v>Enter value</v>
      </c>
      <c r="I658" s="55" t="str">
        <f t="shared" si="252"/>
        <v>Enter value</v>
      </c>
      <c r="J658" s="56" t="str">
        <f t="shared" si="237"/>
        <v>Enter value</v>
      </c>
      <c r="K658" s="56" t="str">
        <f t="shared" si="238"/>
        <v>Enter value</v>
      </c>
      <c r="L658" s="57" t="str">
        <f t="shared" si="239"/>
        <v>Enter value</v>
      </c>
      <c r="M658" s="57" t="str">
        <f t="shared" si="240"/>
        <v>Enter value</v>
      </c>
      <c r="N658" s="55" t="str">
        <f t="shared" si="241"/>
        <v>Enter value</v>
      </c>
      <c r="O658" s="55" t="str">
        <f t="shared" si="242"/>
        <v>Enter value</v>
      </c>
      <c r="P658" s="55" t="str">
        <f t="shared" si="254"/>
        <v>Enter value</v>
      </c>
      <c r="Q658" s="56" t="str">
        <f t="shared" si="243"/>
        <v>Enter value</v>
      </c>
      <c r="R658" s="57" t="str">
        <f t="shared" si="255"/>
        <v>Enter value</v>
      </c>
      <c r="S658" s="58" t="str">
        <f t="shared" si="244"/>
        <v>Enter value</v>
      </c>
      <c r="T658" s="55" t="str">
        <f t="shared" si="259"/>
        <v>Enter value</v>
      </c>
      <c r="U658" s="56" t="str">
        <f t="shared" si="245"/>
        <v>Enter value</v>
      </c>
      <c r="V658" s="57" t="str">
        <f t="shared" si="246"/>
        <v>Enter value</v>
      </c>
      <c r="W658" s="55" t="str">
        <f t="shared" si="256"/>
        <v>Enter value</v>
      </c>
      <c r="X658" s="55" t="str">
        <f t="shared" si="256"/>
        <v>Enter value</v>
      </c>
      <c r="Y658" s="57" t="str">
        <f t="shared" si="250"/>
        <v>Enter value</v>
      </c>
      <c r="Z658" s="55" t="str">
        <f t="shared" si="256"/>
        <v>Enter value</v>
      </c>
      <c r="AA658" s="57" t="str">
        <f t="shared" si="247"/>
        <v>Enter value</v>
      </c>
      <c r="AB658" s="55" t="str">
        <f t="shared" si="248"/>
        <v>Enter value</v>
      </c>
      <c r="AC658" s="55" t="str">
        <f t="shared" si="249"/>
        <v>Enter value</v>
      </c>
      <c r="AD658" s="70" t="str">
        <f t="shared" si="257"/>
        <v>Do not enter value here</v>
      </c>
      <c r="AE658" s="70" t="str">
        <f>IF(OR(H658="Enter Value",H658="Leave Blank"),"Do not enter value here",IF(G658="1 - Low",VLOOKUP(B658,'Rent Limts'!$D$14:$L$20,8,FALSE),IF(G658="2 - High",VLOOKUP(B658,'Rent Limts'!$D$14:$I$20,6,FALSE),IF(D658="HCD",VLOOKUP(B658,'Rent Limts'!$D$2:$S$7,MATCH(H658,'Rent Limts'!$D$1:$S$1,0),0),VLOOKUP(B658,'Rent Limts'!$D$8:$S$13,MATCH(H658,'Rent Limts'!$D$1:$S$1,0),0)))))</f>
        <v>Do not enter value here</v>
      </c>
      <c r="AF658" s="71" t="str">
        <f t="shared" si="260"/>
        <v>Do not enter value here</v>
      </c>
      <c r="AG658" s="70" t="str">
        <f>IF(OR(H658="Enter Value",H658="Leave Blank"),"Do not enter value here",IF(G658="1 - Low",VLOOKUP(B658,'Income Limit'!$D$14:$L$20,8,FALSE),IF(G658="2 - High",VLOOKUP(B658,'Income Limit'!$D$14:$I$20,6,FALSE),IF(D658="HCD",VLOOKUP(B658,'Income Limit'!$D$2:$S$7,MATCH(H658,'Income Limit'!$D$1:$S$1,0),0),VLOOKUP(B658,'Income Limit'!$D$8:$S$13,MATCH(H658,'Income Limit'!$D$1:$S$1,0),0)))))</f>
        <v>Do not enter value here</v>
      </c>
      <c r="AH658" s="72" t="str">
        <f t="shared" si="258"/>
        <v>Do not enter value here</v>
      </c>
    </row>
    <row r="659" spans="1:34" ht="43.2">
      <c r="A659" s="65"/>
      <c r="B659" s="65"/>
      <c r="C659" s="65"/>
      <c r="D659" s="65"/>
      <c r="E659" s="55" t="s">
        <v>53</v>
      </c>
      <c r="F659" s="55" t="str">
        <f t="shared" si="251"/>
        <v>Enter value</v>
      </c>
      <c r="G659" s="55" t="str">
        <f t="shared" si="252"/>
        <v>Enter value</v>
      </c>
      <c r="H659" s="58" t="str">
        <f t="shared" si="253"/>
        <v>Enter value</v>
      </c>
      <c r="I659" s="55" t="str">
        <f t="shared" si="252"/>
        <v>Enter value</v>
      </c>
      <c r="J659" s="56" t="str">
        <f t="shared" si="237"/>
        <v>Enter value</v>
      </c>
      <c r="K659" s="56" t="str">
        <f t="shared" si="238"/>
        <v>Enter value</v>
      </c>
      <c r="L659" s="57" t="str">
        <f t="shared" si="239"/>
        <v>Enter value</v>
      </c>
      <c r="M659" s="57" t="str">
        <f t="shared" si="240"/>
        <v>Enter value</v>
      </c>
      <c r="N659" s="55" t="str">
        <f t="shared" si="241"/>
        <v>Enter value</v>
      </c>
      <c r="O659" s="55" t="str">
        <f t="shared" si="242"/>
        <v>Enter value</v>
      </c>
      <c r="P659" s="55" t="str">
        <f t="shared" si="254"/>
        <v>Enter value</v>
      </c>
      <c r="Q659" s="56" t="str">
        <f t="shared" si="243"/>
        <v>Enter value</v>
      </c>
      <c r="R659" s="57" t="str">
        <f t="shared" si="255"/>
        <v>Enter value</v>
      </c>
      <c r="S659" s="58" t="str">
        <f t="shared" si="244"/>
        <v>Enter value</v>
      </c>
      <c r="T659" s="55" t="str">
        <f t="shared" si="259"/>
        <v>Enter value</v>
      </c>
      <c r="U659" s="56" t="str">
        <f t="shared" si="245"/>
        <v>Enter value</v>
      </c>
      <c r="V659" s="57" t="str">
        <f t="shared" si="246"/>
        <v>Enter value</v>
      </c>
      <c r="W659" s="55" t="str">
        <f t="shared" si="256"/>
        <v>Enter value</v>
      </c>
      <c r="X659" s="55" t="str">
        <f t="shared" si="256"/>
        <v>Enter value</v>
      </c>
      <c r="Y659" s="57" t="str">
        <f t="shared" si="250"/>
        <v>Enter value</v>
      </c>
      <c r="Z659" s="55" t="str">
        <f t="shared" si="256"/>
        <v>Enter value</v>
      </c>
      <c r="AA659" s="57" t="str">
        <f t="shared" si="247"/>
        <v>Enter value</v>
      </c>
      <c r="AB659" s="55" t="str">
        <f t="shared" si="248"/>
        <v>Enter value</v>
      </c>
      <c r="AC659" s="55" t="str">
        <f t="shared" si="249"/>
        <v>Enter value</v>
      </c>
      <c r="AD659" s="70" t="str">
        <f t="shared" si="257"/>
        <v>Do not enter value here</v>
      </c>
      <c r="AE659" s="70" t="str">
        <f>IF(OR(H659="Enter Value",H659="Leave Blank"),"Do not enter value here",IF(G659="1 - Low",VLOOKUP(B659,'Rent Limts'!$D$14:$L$20,8,FALSE),IF(G659="2 - High",VLOOKUP(B659,'Rent Limts'!$D$14:$I$20,6,FALSE),IF(D659="HCD",VLOOKUP(B659,'Rent Limts'!$D$2:$S$7,MATCH(H659,'Rent Limts'!$D$1:$S$1,0),0),VLOOKUP(B659,'Rent Limts'!$D$8:$S$13,MATCH(H659,'Rent Limts'!$D$1:$S$1,0),0)))))</f>
        <v>Do not enter value here</v>
      </c>
      <c r="AF659" s="71" t="str">
        <f t="shared" si="260"/>
        <v>Do not enter value here</v>
      </c>
      <c r="AG659" s="70" t="str">
        <f>IF(OR(H659="Enter Value",H659="Leave Blank"),"Do not enter value here",IF(G659="1 - Low",VLOOKUP(B659,'Income Limit'!$D$14:$L$20,8,FALSE),IF(G659="2 - High",VLOOKUP(B659,'Income Limit'!$D$14:$I$20,6,FALSE),IF(D659="HCD",VLOOKUP(B659,'Income Limit'!$D$2:$S$7,MATCH(H659,'Income Limit'!$D$1:$S$1,0),0),VLOOKUP(B659,'Income Limit'!$D$8:$S$13,MATCH(H659,'Income Limit'!$D$1:$S$1,0),0)))))</f>
        <v>Do not enter value here</v>
      </c>
      <c r="AH659" s="72" t="str">
        <f t="shared" si="258"/>
        <v>Do not enter value here</v>
      </c>
    </row>
    <row r="660" spans="1:34" ht="43.2">
      <c r="A660" s="65"/>
      <c r="B660" s="65"/>
      <c r="C660" s="65"/>
      <c r="D660" s="65"/>
      <c r="E660" s="55" t="s">
        <v>53</v>
      </c>
      <c r="F660" s="55" t="str">
        <f t="shared" si="251"/>
        <v>Enter value</v>
      </c>
      <c r="G660" s="55" t="str">
        <f t="shared" si="252"/>
        <v>Enter value</v>
      </c>
      <c r="H660" s="58" t="str">
        <f t="shared" si="253"/>
        <v>Enter value</v>
      </c>
      <c r="I660" s="55" t="str">
        <f t="shared" si="252"/>
        <v>Enter value</v>
      </c>
      <c r="J660" s="56" t="str">
        <f t="shared" si="237"/>
        <v>Enter value</v>
      </c>
      <c r="K660" s="56" t="str">
        <f t="shared" si="238"/>
        <v>Enter value</v>
      </c>
      <c r="L660" s="57" t="str">
        <f t="shared" si="239"/>
        <v>Enter value</v>
      </c>
      <c r="M660" s="57" t="str">
        <f t="shared" si="240"/>
        <v>Enter value</v>
      </c>
      <c r="N660" s="55" t="str">
        <f t="shared" si="241"/>
        <v>Enter value</v>
      </c>
      <c r="O660" s="55" t="str">
        <f t="shared" si="242"/>
        <v>Enter value</v>
      </c>
      <c r="P660" s="55" t="str">
        <f t="shared" si="254"/>
        <v>Enter value</v>
      </c>
      <c r="Q660" s="56" t="str">
        <f t="shared" si="243"/>
        <v>Enter value</v>
      </c>
      <c r="R660" s="57" t="str">
        <f t="shared" si="255"/>
        <v>Enter value</v>
      </c>
      <c r="S660" s="58" t="str">
        <f t="shared" si="244"/>
        <v>Enter value</v>
      </c>
      <c r="T660" s="55" t="str">
        <f t="shared" si="259"/>
        <v>Enter value</v>
      </c>
      <c r="U660" s="56" t="str">
        <f t="shared" si="245"/>
        <v>Enter value</v>
      </c>
      <c r="V660" s="57" t="str">
        <f t="shared" si="246"/>
        <v>Enter value</v>
      </c>
      <c r="W660" s="55" t="str">
        <f t="shared" si="256"/>
        <v>Enter value</v>
      </c>
      <c r="X660" s="55" t="str">
        <f t="shared" si="256"/>
        <v>Enter value</v>
      </c>
      <c r="Y660" s="57" t="str">
        <f t="shared" si="250"/>
        <v>Enter value</v>
      </c>
      <c r="Z660" s="55" t="str">
        <f t="shared" si="256"/>
        <v>Enter value</v>
      </c>
      <c r="AA660" s="57" t="str">
        <f t="shared" si="247"/>
        <v>Enter value</v>
      </c>
      <c r="AB660" s="55" t="str">
        <f t="shared" si="248"/>
        <v>Enter value</v>
      </c>
      <c r="AC660" s="55" t="str">
        <f t="shared" si="249"/>
        <v>Enter value</v>
      </c>
      <c r="AD660" s="70" t="str">
        <f t="shared" si="257"/>
        <v>Do not enter value here</v>
      </c>
      <c r="AE660" s="70" t="str">
        <f>IF(OR(H660="Enter Value",H660="Leave Blank"),"Do not enter value here",IF(G660="1 - Low",VLOOKUP(B660,'Rent Limts'!$D$14:$L$20,8,FALSE),IF(G660="2 - High",VLOOKUP(B660,'Rent Limts'!$D$14:$I$20,6,FALSE),IF(D660="HCD",VLOOKUP(B660,'Rent Limts'!$D$2:$S$7,MATCH(H660,'Rent Limts'!$D$1:$S$1,0),0),VLOOKUP(B660,'Rent Limts'!$D$8:$S$13,MATCH(H660,'Rent Limts'!$D$1:$S$1,0),0)))))</f>
        <v>Do not enter value here</v>
      </c>
      <c r="AF660" s="71" t="str">
        <f t="shared" si="260"/>
        <v>Do not enter value here</v>
      </c>
      <c r="AG660" s="70" t="str">
        <f>IF(OR(H660="Enter Value",H660="Leave Blank"),"Do not enter value here",IF(G660="1 - Low",VLOOKUP(B660,'Income Limit'!$D$14:$L$20,8,FALSE),IF(G660="2 - High",VLOOKUP(B660,'Income Limit'!$D$14:$I$20,6,FALSE),IF(D660="HCD",VLOOKUP(B660,'Income Limit'!$D$2:$S$7,MATCH(H660,'Income Limit'!$D$1:$S$1,0),0),VLOOKUP(B660,'Income Limit'!$D$8:$S$13,MATCH(H660,'Income Limit'!$D$1:$S$1,0),0)))))</f>
        <v>Do not enter value here</v>
      </c>
      <c r="AH660" s="72" t="str">
        <f t="shared" si="258"/>
        <v>Do not enter value here</v>
      </c>
    </row>
    <row r="661" spans="1:34" ht="43.2">
      <c r="A661" s="65"/>
      <c r="B661" s="65"/>
      <c r="C661" s="65"/>
      <c r="D661" s="65"/>
      <c r="E661" s="55" t="s">
        <v>53</v>
      </c>
      <c r="F661" s="55" t="str">
        <f t="shared" si="251"/>
        <v>Enter value</v>
      </c>
      <c r="G661" s="55" t="str">
        <f t="shared" si="252"/>
        <v>Enter value</v>
      </c>
      <c r="H661" s="58" t="str">
        <f t="shared" si="253"/>
        <v>Enter value</v>
      </c>
      <c r="I661" s="55" t="str">
        <f t="shared" si="252"/>
        <v>Enter value</v>
      </c>
      <c r="J661" s="56" t="str">
        <f t="shared" si="237"/>
        <v>Enter value</v>
      </c>
      <c r="K661" s="56" t="str">
        <f t="shared" si="238"/>
        <v>Enter value</v>
      </c>
      <c r="L661" s="57" t="str">
        <f t="shared" si="239"/>
        <v>Enter value</v>
      </c>
      <c r="M661" s="57" t="str">
        <f t="shared" si="240"/>
        <v>Enter value</v>
      </c>
      <c r="N661" s="55" t="str">
        <f t="shared" si="241"/>
        <v>Enter value</v>
      </c>
      <c r="O661" s="55" t="str">
        <f t="shared" si="242"/>
        <v>Enter value</v>
      </c>
      <c r="P661" s="55" t="str">
        <f t="shared" si="254"/>
        <v>Enter value</v>
      </c>
      <c r="Q661" s="56" t="str">
        <f t="shared" si="243"/>
        <v>Enter value</v>
      </c>
      <c r="R661" s="57" t="str">
        <f t="shared" si="255"/>
        <v>Enter value</v>
      </c>
      <c r="S661" s="58" t="str">
        <f t="shared" si="244"/>
        <v>Enter value</v>
      </c>
      <c r="T661" s="55" t="str">
        <f t="shared" si="259"/>
        <v>Enter value</v>
      </c>
      <c r="U661" s="56" t="str">
        <f t="shared" si="245"/>
        <v>Enter value</v>
      </c>
      <c r="V661" s="57" t="str">
        <f t="shared" si="246"/>
        <v>Enter value</v>
      </c>
      <c r="W661" s="55" t="str">
        <f t="shared" si="256"/>
        <v>Enter value</v>
      </c>
      <c r="X661" s="55" t="str">
        <f t="shared" si="256"/>
        <v>Enter value</v>
      </c>
      <c r="Y661" s="57" t="str">
        <f t="shared" si="250"/>
        <v>Enter value</v>
      </c>
      <c r="Z661" s="55" t="str">
        <f t="shared" si="256"/>
        <v>Enter value</v>
      </c>
      <c r="AA661" s="57" t="str">
        <f t="shared" si="247"/>
        <v>Enter value</v>
      </c>
      <c r="AB661" s="55" t="str">
        <f t="shared" si="248"/>
        <v>Enter value</v>
      </c>
      <c r="AC661" s="55" t="str">
        <f t="shared" si="249"/>
        <v>Enter value</v>
      </c>
      <c r="AD661" s="70" t="str">
        <f t="shared" si="257"/>
        <v>Do not enter value here</v>
      </c>
      <c r="AE661" s="70" t="str">
        <f>IF(OR(H661="Enter Value",H661="Leave Blank"),"Do not enter value here",IF(G661="1 - Low",VLOOKUP(B661,'Rent Limts'!$D$14:$L$20,8,FALSE),IF(G661="2 - High",VLOOKUP(B661,'Rent Limts'!$D$14:$I$20,6,FALSE),IF(D661="HCD",VLOOKUP(B661,'Rent Limts'!$D$2:$S$7,MATCH(H661,'Rent Limts'!$D$1:$S$1,0),0),VLOOKUP(B661,'Rent Limts'!$D$8:$S$13,MATCH(H661,'Rent Limts'!$D$1:$S$1,0),0)))))</f>
        <v>Do not enter value here</v>
      </c>
      <c r="AF661" s="71" t="str">
        <f t="shared" si="260"/>
        <v>Do not enter value here</v>
      </c>
      <c r="AG661" s="70" t="str">
        <f>IF(OR(H661="Enter Value",H661="Leave Blank"),"Do not enter value here",IF(G661="1 - Low",VLOOKUP(B661,'Income Limit'!$D$14:$L$20,8,FALSE),IF(G661="2 - High",VLOOKUP(B661,'Income Limit'!$D$14:$I$20,6,FALSE),IF(D661="HCD",VLOOKUP(B661,'Income Limit'!$D$2:$S$7,MATCH(H661,'Income Limit'!$D$1:$S$1,0),0),VLOOKUP(B661,'Income Limit'!$D$8:$S$13,MATCH(H661,'Income Limit'!$D$1:$S$1,0),0)))))</f>
        <v>Do not enter value here</v>
      </c>
      <c r="AH661" s="72" t="str">
        <f t="shared" si="258"/>
        <v>Do not enter value here</v>
      </c>
    </row>
    <row r="662" spans="1:34" ht="43.2">
      <c r="A662" s="65"/>
      <c r="B662" s="65"/>
      <c r="C662" s="65"/>
      <c r="D662" s="65"/>
      <c r="E662" s="55" t="s">
        <v>53</v>
      </c>
      <c r="F662" s="55" t="str">
        <f t="shared" si="251"/>
        <v>Enter value</v>
      </c>
      <c r="G662" s="55" t="str">
        <f t="shared" si="252"/>
        <v>Enter value</v>
      </c>
      <c r="H662" s="58" t="str">
        <f t="shared" si="253"/>
        <v>Enter value</v>
      </c>
      <c r="I662" s="55" t="str">
        <f t="shared" si="252"/>
        <v>Enter value</v>
      </c>
      <c r="J662" s="56" t="str">
        <f t="shared" si="237"/>
        <v>Enter value</v>
      </c>
      <c r="K662" s="56" t="str">
        <f t="shared" si="238"/>
        <v>Enter value</v>
      </c>
      <c r="L662" s="57" t="str">
        <f t="shared" si="239"/>
        <v>Enter value</v>
      </c>
      <c r="M662" s="57" t="str">
        <f t="shared" si="240"/>
        <v>Enter value</v>
      </c>
      <c r="N662" s="55" t="str">
        <f t="shared" si="241"/>
        <v>Enter value</v>
      </c>
      <c r="O662" s="55" t="str">
        <f t="shared" si="242"/>
        <v>Enter value</v>
      </c>
      <c r="P662" s="55" t="str">
        <f t="shared" si="254"/>
        <v>Enter value</v>
      </c>
      <c r="Q662" s="56" t="str">
        <f t="shared" si="243"/>
        <v>Enter value</v>
      </c>
      <c r="R662" s="57" t="str">
        <f t="shared" si="255"/>
        <v>Enter value</v>
      </c>
      <c r="S662" s="58" t="str">
        <f t="shared" si="244"/>
        <v>Enter value</v>
      </c>
      <c r="T662" s="55" t="str">
        <f t="shared" si="259"/>
        <v>Enter value</v>
      </c>
      <c r="U662" s="56" t="str">
        <f t="shared" si="245"/>
        <v>Enter value</v>
      </c>
      <c r="V662" s="57" t="str">
        <f t="shared" si="246"/>
        <v>Enter value</v>
      </c>
      <c r="W662" s="55" t="str">
        <f t="shared" si="256"/>
        <v>Enter value</v>
      </c>
      <c r="X662" s="55" t="str">
        <f t="shared" si="256"/>
        <v>Enter value</v>
      </c>
      <c r="Y662" s="57" t="str">
        <f t="shared" si="250"/>
        <v>Enter value</v>
      </c>
      <c r="Z662" s="55" t="str">
        <f t="shared" si="256"/>
        <v>Enter value</v>
      </c>
      <c r="AA662" s="57" t="str">
        <f t="shared" si="247"/>
        <v>Enter value</v>
      </c>
      <c r="AB662" s="55" t="str">
        <f t="shared" si="248"/>
        <v>Enter value</v>
      </c>
      <c r="AC662" s="55" t="str">
        <f t="shared" si="249"/>
        <v>Enter value</v>
      </c>
      <c r="AD662" s="70" t="str">
        <f t="shared" si="257"/>
        <v>Do not enter value here</v>
      </c>
      <c r="AE662" s="70" t="str">
        <f>IF(OR(H662="Enter Value",H662="Leave Blank"),"Do not enter value here",IF(G662="1 - Low",VLOOKUP(B662,'Rent Limts'!$D$14:$L$20,8,FALSE),IF(G662="2 - High",VLOOKUP(B662,'Rent Limts'!$D$14:$I$20,6,FALSE),IF(D662="HCD",VLOOKUP(B662,'Rent Limts'!$D$2:$S$7,MATCH(H662,'Rent Limts'!$D$1:$S$1,0),0),VLOOKUP(B662,'Rent Limts'!$D$8:$S$13,MATCH(H662,'Rent Limts'!$D$1:$S$1,0),0)))))</f>
        <v>Do not enter value here</v>
      </c>
      <c r="AF662" s="71" t="str">
        <f t="shared" si="260"/>
        <v>Do not enter value here</v>
      </c>
      <c r="AG662" s="70" t="str">
        <f>IF(OR(H662="Enter Value",H662="Leave Blank"),"Do not enter value here",IF(G662="1 - Low",VLOOKUP(B662,'Income Limit'!$D$14:$L$20,8,FALSE),IF(G662="2 - High",VLOOKUP(B662,'Income Limit'!$D$14:$I$20,6,FALSE),IF(D662="HCD",VLOOKUP(B662,'Income Limit'!$D$2:$S$7,MATCH(H662,'Income Limit'!$D$1:$S$1,0),0),VLOOKUP(B662,'Income Limit'!$D$8:$S$13,MATCH(H662,'Income Limit'!$D$1:$S$1,0),0)))))</f>
        <v>Do not enter value here</v>
      </c>
      <c r="AH662" s="72" t="str">
        <f t="shared" si="258"/>
        <v>Do not enter value here</v>
      </c>
    </row>
    <row r="663" spans="1:34" ht="43.2">
      <c r="A663" s="65"/>
      <c r="B663" s="65"/>
      <c r="C663" s="65"/>
      <c r="D663" s="65"/>
      <c r="E663" s="55" t="s">
        <v>53</v>
      </c>
      <c r="F663" s="55" t="str">
        <f t="shared" si="251"/>
        <v>Enter value</v>
      </c>
      <c r="G663" s="55" t="str">
        <f t="shared" si="252"/>
        <v>Enter value</v>
      </c>
      <c r="H663" s="58" t="str">
        <f t="shared" si="253"/>
        <v>Enter value</v>
      </c>
      <c r="I663" s="55" t="str">
        <f t="shared" si="252"/>
        <v>Enter value</v>
      </c>
      <c r="J663" s="56" t="str">
        <f t="shared" si="237"/>
        <v>Enter value</v>
      </c>
      <c r="K663" s="56" t="str">
        <f t="shared" si="238"/>
        <v>Enter value</v>
      </c>
      <c r="L663" s="57" t="str">
        <f t="shared" si="239"/>
        <v>Enter value</v>
      </c>
      <c r="M663" s="57" t="str">
        <f t="shared" si="240"/>
        <v>Enter value</v>
      </c>
      <c r="N663" s="55" t="str">
        <f t="shared" si="241"/>
        <v>Enter value</v>
      </c>
      <c r="O663" s="55" t="str">
        <f t="shared" si="242"/>
        <v>Enter value</v>
      </c>
      <c r="P663" s="55" t="str">
        <f t="shared" si="254"/>
        <v>Enter value</v>
      </c>
      <c r="Q663" s="56" t="str">
        <f t="shared" si="243"/>
        <v>Enter value</v>
      </c>
      <c r="R663" s="57" t="str">
        <f t="shared" si="255"/>
        <v>Enter value</v>
      </c>
      <c r="S663" s="58" t="str">
        <f t="shared" si="244"/>
        <v>Enter value</v>
      </c>
      <c r="T663" s="55" t="str">
        <f t="shared" si="259"/>
        <v>Enter value</v>
      </c>
      <c r="U663" s="56" t="str">
        <f t="shared" si="245"/>
        <v>Enter value</v>
      </c>
      <c r="V663" s="57" t="str">
        <f t="shared" si="246"/>
        <v>Enter value</v>
      </c>
      <c r="W663" s="55" t="str">
        <f t="shared" si="256"/>
        <v>Enter value</v>
      </c>
      <c r="X663" s="55" t="str">
        <f t="shared" si="256"/>
        <v>Enter value</v>
      </c>
      <c r="Y663" s="57" t="str">
        <f t="shared" si="250"/>
        <v>Enter value</v>
      </c>
      <c r="Z663" s="55" t="str">
        <f t="shared" si="256"/>
        <v>Enter value</v>
      </c>
      <c r="AA663" s="57" t="str">
        <f t="shared" si="247"/>
        <v>Enter value</v>
      </c>
      <c r="AB663" s="55" t="str">
        <f t="shared" si="248"/>
        <v>Enter value</v>
      </c>
      <c r="AC663" s="55" t="str">
        <f t="shared" si="249"/>
        <v>Enter value</v>
      </c>
      <c r="AD663" s="70" t="str">
        <f t="shared" si="257"/>
        <v>Do not enter value here</v>
      </c>
      <c r="AE663" s="70" t="str">
        <f>IF(OR(H663="Enter Value",H663="Leave Blank"),"Do not enter value here",IF(G663="1 - Low",VLOOKUP(B663,'Rent Limts'!$D$14:$L$20,8,FALSE),IF(G663="2 - High",VLOOKUP(B663,'Rent Limts'!$D$14:$I$20,6,FALSE),IF(D663="HCD",VLOOKUP(B663,'Rent Limts'!$D$2:$S$7,MATCH(H663,'Rent Limts'!$D$1:$S$1,0),0),VLOOKUP(B663,'Rent Limts'!$D$8:$S$13,MATCH(H663,'Rent Limts'!$D$1:$S$1,0),0)))))</f>
        <v>Do not enter value here</v>
      </c>
      <c r="AF663" s="71" t="str">
        <f t="shared" si="260"/>
        <v>Do not enter value here</v>
      </c>
      <c r="AG663" s="70" t="str">
        <f>IF(OR(H663="Enter Value",H663="Leave Blank"),"Do not enter value here",IF(G663="1 - Low",VLOOKUP(B663,'Income Limit'!$D$14:$L$20,8,FALSE),IF(G663="2 - High",VLOOKUP(B663,'Income Limit'!$D$14:$I$20,6,FALSE),IF(D663="HCD",VLOOKUP(B663,'Income Limit'!$D$2:$S$7,MATCH(H663,'Income Limit'!$D$1:$S$1,0),0),VLOOKUP(B663,'Income Limit'!$D$8:$S$13,MATCH(H663,'Income Limit'!$D$1:$S$1,0),0)))))</f>
        <v>Do not enter value here</v>
      </c>
      <c r="AH663" s="72" t="str">
        <f t="shared" si="258"/>
        <v>Do not enter value here</v>
      </c>
    </row>
    <row r="664" spans="1:34" ht="43.2">
      <c r="A664" s="65"/>
      <c r="B664" s="65"/>
      <c r="C664" s="65"/>
      <c r="D664" s="65"/>
      <c r="E664" s="55" t="s">
        <v>53</v>
      </c>
      <c r="F664" s="55" t="str">
        <f t="shared" si="251"/>
        <v>Enter value</v>
      </c>
      <c r="G664" s="55" t="str">
        <f t="shared" si="252"/>
        <v>Enter value</v>
      </c>
      <c r="H664" s="58" t="str">
        <f t="shared" si="253"/>
        <v>Enter value</v>
      </c>
      <c r="I664" s="55" t="str">
        <f t="shared" si="252"/>
        <v>Enter value</v>
      </c>
      <c r="J664" s="56" t="str">
        <f t="shared" si="237"/>
        <v>Enter value</v>
      </c>
      <c r="K664" s="56" t="str">
        <f t="shared" si="238"/>
        <v>Enter value</v>
      </c>
      <c r="L664" s="57" t="str">
        <f t="shared" si="239"/>
        <v>Enter value</v>
      </c>
      <c r="M664" s="57" t="str">
        <f t="shared" si="240"/>
        <v>Enter value</v>
      </c>
      <c r="N664" s="55" t="str">
        <f t="shared" si="241"/>
        <v>Enter value</v>
      </c>
      <c r="O664" s="55" t="str">
        <f t="shared" si="242"/>
        <v>Enter value</v>
      </c>
      <c r="P664" s="55" t="str">
        <f t="shared" si="254"/>
        <v>Enter value</v>
      </c>
      <c r="Q664" s="56" t="str">
        <f t="shared" si="243"/>
        <v>Enter value</v>
      </c>
      <c r="R664" s="57" t="str">
        <f t="shared" si="255"/>
        <v>Enter value</v>
      </c>
      <c r="S664" s="58" t="str">
        <f t="shared" si="244"/>
        <v>Enter value</v>
      </c>
      <c r="T664" s="55" t="str">
        <f t="shared" si="259"/>
        <v>Enter value</v>
      </c>
      <c r="U664" s="56" t="str">
        <f t="shared" si="245"/>
        <v>Enter value</v>
      </c>
      <c r="V664" s="57" t="str">
        <f t="shared" si="246"/>
        <v>Enter value</v>
      </c>
      <c r="W664" s="55" t="str">
        <f t="shared" si="256"/>
        <v>Enter value</v>
      </c>
      <c r="X664" s="55" t="str">
        <f t="shared" si="256"/>
        <v>Enter value</v>
      </c>
      <c r="Y664" s="57" t="str">
        <f t="shared" si="250"/>
        <v>Enter value</v>
      </c>
      <c r="Z664" s="55" t="str">
        <f t="shared" si="256"/>
        <v>Enter value</v>
      </c>
      <c r="AA664" s="57" t="str">
        <f t="shared" si="247"/>
        <v>Enter value</v>
      </c>
      <c r="AB664" s="55" t="str">
        <f t="shared" si="248"/>
        <v>Enter value</v>
      </c>
      <c r="AC664" s="55" t="str">
        <f t="shared" si="249"/>
        <v>Enter value</v>
      </c>
      <c r="AD664" s="70" t="str">
        <f t="shared" si="257"/>
        <v>Do not enter value here</v>
      </c>
      <c r="AE664" s="70" t="str">
        <f>IF(OR(H664="Enter Value",H664="Leave Blank"),"Do not enter value here",IF(G664="1 - Low",VLOOKUP(B664,'Rent Limts'!$D$14:$L$20,8,FALSE),IF(G664="2 - High",VLOOKUP(B664,'Rent Limts'!$D$14:$I$20,6,FALSE),IF(D664="HCD",VLOOKUP(B664,'Rent Limts'!$D$2:$S$7,MATCH(H664,'Rent Limts'!$D$1:$S$1,0),0),VLOOKUP(B664,'Rent Limts'!$D$8:$S$13,MATCH(H664,'Rent Limts'!$D$1:$S$1,0),0)))))</f>
        <v>Do not enter value here</v>
      </c>
      <c r="AF664" s="71" t="str">
        <f t="shared" si="260"/>
        <v>Do not enter value here</v>
      </c>
      <c r="AG664" s="70" t="str">
        <f>IF(OR(H664="Enter Value",H664="Leave Blank"),"Do not enter value here",IF(G664="1 - Low",VLOOKUP(B664,'Income Limit'!$D$14:$L$20,8,FALSE),IF(G664="2 - High",VLOOKUP(B664,'Income Limit'!$D$14:$I$20,6,FALSE),IF(D664="HCD",VLOOKUP(B664,'Income Limit'!$D$2:$S$7,MATCH(H664,'Income Limit'!$D$1:$S$1,0),0),VLOOKUP(B664,'Income Limit'!$D$8:$S$13,MATCH(H664,'Income Limit'!$D$1:$S$1,0),0)))))</f>
        <v>Do not enter value here</v>
      </c>
      <c r="AH664" s="72" t="str">
        <f t="shared" si="258"/>
        <v>Do not enter value here</v>
      </c>
    </row>
    <row r="665" spans="1:34" ht="43.2">
      <c r="A665" s="65"/>
      <c r="B665" s="65"/>
      <c r="C665" s="65"/>
      <c r="D665" s="65"/>
      <c r="E665" s="55" t="s">
        <v>53</v>
      </c>
      <c r="F665" s="55" t="str">
        <f t="shared" si="251"/>
        <v>Enter value</v>
      </c>
      <c r="G665" s="55" t="str">
        <f t="shared" si="252"/>
        <v>Enter value</v>
      </c>
      <c r="H665" s="58" t="str">
        <f t="shared" si="253"/>
        <v>Enter value</v>
      </c>
      <c r="I665" s="55" t="str">
        <f t="shared" si="252"/>
        <v>Enter value</v>
      </c>
      <c r="J665" s="56" t="str">
        <f t="shared" si="237"/>
        <v>Enter value</v>
      </c>
      <c r="K665" s="56" t="str">
        <f t="shared" si="238"/>
        <v>Enter value</v>
      </c>
      <c r="L665" s="57" t="str">
        <f t="shared" si="239"/>
        <v>Enter value</v>
      </c>
      <c r="M665" s="57" t="str">
        <f t="shared" si="240"/>
        <v>Enter value</v>
      </c>
      <c r="N665" s="55" t="str">
        <f t="shared" si="241"/>
        <v>Enter value</v>
      </c>
      <c r="O665" s="55" t="str">
        <f t="shared" si="242"/>
        <v>Enter value</v>
      </c>
      <c r="P665" s="55" t="str">
        <f t="shared" si="254"/>
        <v>Enter value</v>
      </c>
      <c r="Q665" s="56" t="str">
        <f t="shared" si="243"/>
        <v>Enter value</v>
      </c>
      <c r="R665" s="57" t="str">
        <f t="shared" si="255"/>
        <v>Enter value</v>
      </c>
      <c r="S665" s="58" t="str">
        <f t="shared" si="244"/>
        <v>Enter value</v>
      </c>
      <c r="T665" s="55" t="str">
        <f t="shared" si="259"/>
        <v>Enter value</v>
      </c>
      <c r="U665" s="56" t="str">
        <f t="shared" si="245"/>
        <v>Enter value</v>
      </c>
      <c r="V665" s="57" t="str">
        <f t="shared" si="246"/>
        <v>Enter value</v>
      </c>
      <c r="W665" s="55" t="str">
        <f t="shared" si="256"/>
        <v>Enter value</v>
      </c>
      <c r="X665" s="55" t="str">
        <f t="shared" si="256"/>
        <v>Enter value</v>
      </c>
      <c r="Y665" s="57" t="str">
        <f t="shared" si="250"/>
        <v>Enter value</v>
      </c>
      <c r="Z665" s="55" t="str">
        <f t="shared" si="256"/>
        <v>Enter value</v>
      </c>
      <c r="AA665" s="57" t="str">
        <f t="shared" si="247"/>
        <v>Enter value</v>
      </c>
      <c r="AB665" s="55" t="str">
        <f t="shared" si="248"/>
        <v>Enter value</v>
      </c>
      <c r="AC665" s="55" t="str">
        <f t="shared" si="249"/>
        <v>Enter value</v>
      </c>
      <c r="AD665" s="70" t="str">
        <f t="shared" si="257"/>
        <v>Do not enter value here</v>
      </c>
      <c r="AE665" s="70" t="str">
        <f>IF(OR(H665="Enter Value",H665="Leave Blank"),"Do not enter value here",IF(G665="1 - Low",VLOOKUP(B665,'Rent Limts'!$D$14:$L$20,8,FALSE),IF(G665="2 - High",VLOOKUP(B665,'Rent Limts'!$D$14:$I$20,6,FALSE),IF(D665="HCD",VLOOKUP(B665,'Rent Limts'!$D$2:$S$7,MATCH(H665,'Rent Limts'!$D$1:$S$1,0),0),VLOOKUP(B665,'Rent Limts'!$D$8:$S$13,MATCH(H665,'Rent Limts'!$D$1:$S$1,0),0)))))</f>
        <v>Do not enter value here</v>
      </c>
      <c r="AF665" s="71" t="str">
        <f t="shared" si="260"/>
        <v>Do not enter value here</v>
      </c>
      <c r="AG665" s="70" t="str">
        <f>IF(OR(H665="Enter Value",H665="Leave Blank"),"Do not enter value here",IF(G665="1 - Low",VLOOKUP(B665,'Income Limit'!$D$14:$L$20,8,FALSE),IF(G665="2 - High",VLOOKUP(B665,'Income Limit'!$D$14:$I$20,6,FALSE),IF(D665="HCD",VLOOKUP(B665,'Income Limit'!$D$2:$S$7,MATCH(H665,'Income Limit'!$D$1:$S$1,0),0),VLOOKUP(B665,'Income Limit'!$D$8:$S$13,MATCH(H665,'Income Limit'!$D$1:$S$1,0),0)))))</f>
        <v>Do not enter value here</v>
      </c>
      <c r="AH665" s="72" t="str">
        <f t="shared" si="258"/>
        <v>Do not enter value here</v>
      </c>
    </row>
    <row r="666" spans="1:34" ht="43.2">
      <c r="A666" s="65"/>
      <c r="B666" s="65"/>
      <c r="C666" s="65"/>
      <c r="D666" s="65"/>
      <c r="E666" s="55" t="s">
        <v>53</v>
      </c>
      <c r="F666" s="55" t="str">
        <f t="shared" si="251"/>
        <v>Enter value</v>
      </c>
      <c r="G666" s="55" t="str">
        <f t="shared" si="252"/>
        <v>Enter value</v>
      </c>
      <c r="H666" s="58" t="str">
        <f t="shared" si="253"/>
        <v>Enter value</v>
      </c>
      <c r="I666" s="55" t="str">
        <f t="shared" si="252"/>
        <v>Enter value</v>
      </c>
      <c r="J666" s="56" t="str">
        <f t="shared" si="237"/>
        <v>Enter value</v>
      </c>
      <c r="K666" s="56" t="str">
        <f t="shared" si="238"/>
        <v>Enter value</v>
      </c>
      <c r="L666" s="57" t="str">
        <f t="shared" si="239"/>
        <v>Enter value</v>
      </c>
      <c r="M666" s="57" t="str">
        <f t="shared" si="240"/>
        <v>Enter value</v>
      </c>
      <c r="N666" s="55" t="str">
        <f t="shared" si="241"/>
        <v>Enter value</v>
      </c>
      <c r="O666" s="55" t="str">
        <f t="shared" si="242"/>
        <v>Enter value</v>
      </c>
      <c r="P666" s="55" t="str">
        <f t="shared" si="254"/>
        <v>Enter value</v>
      </c>
      <c r="Q666" s="56" t="str">
        <f t="shared" si="243"/>
        <v>Enter value</v>
      </c>
      <c r="R666" s="57" t="str">
        <f t="shared" si="255"/>
        <v>Enter value</v>
      </c>
      <c r="S666" s="58" t="str">
        <f t="shared" si="244"/>
        <v>Enter value</v>
      </c>
      <c r="T666" s="55" t="str">
        <f t="shared" si="259"/>
        <v>Enter value</v>
      </c>
      <c r="U666" s="56" t="str">
        <f t="shared" si="245"/>
        <v>Enter value</v>
      </c>
      <c r="V666" s="57" t="str">
        <f t="shared" si="246"/>
        <v>Enter value</v>
      </c>
      <c r="W666" s="55" t="str">
        <f t="shared" si="256"/>
        <v>Enter value</v>
      </c>
      <c r="X666" s="55" t="str">
        <f t="shared" si="256"/>
        <v>Enter value</v>
      </c>
      <c r="Y666" s="57" t="str">
        <f t="shared" si="250"/>
        <v>Enter value</v>
      </c>
      <c r="Z666" s="55" t="str">
        <f t="shared" si="256"/>
        <v>Enter value</v>
      </c>
      <c r="AA666" s="57" t="str">
        <f t="shared" si="247"/>
        <v>Enter value</v>
      </c>
      <c r="AB666" s="55" t="str">
        <f t="shared" si="248"/>
        <v>Enter value</v>
      </c>
      <c r="AC666" s="55" t="str">
        <f t="shared" si="249"/>
        <v>Enter value</v>
      </c>
      <c r="AD666" s="70" t="str">
        <f t="shared" si="257"/>
        <v>Do not enter value here</v>
      </c>
      <c r="AE666" s="70" t="str">
        <f>IF(OR(H666="Enter Value",H666="Leave Blank"),"Do not enter value here",IF(G666="1 - Low",VLOOKUP(B666,'Rent Limts'!$D$14:$L$20,8,FALSE),IF(G666="2 - High",VLOOKUP(B666,'Rent Limts'!$D$14:$I$20,6,FALSE),IF(D666="HCD",VLOOKUP(B666,'Rent Limts'!$D$2:$S$7,MATCH(H666,'Rent Limts'!$D$1:$S$1,0),0),VLOOKUP(B666,'Rent Limts'!$D$8:$S$13,MATCH(H666,'Rent Limts'!$D$1:$S$1,0),0)))))</f>
        <v>Do not enter value here</v>
      </c>
      <c r="AF666" s="71" t="str">
        <f t="shared" si="260"/>
        <v>Do not enter value here</v>
      </c>
      <c r="AG666" s="70" t="str">
        <f>IF(OR(H666="Enter Value",H666="Leave Blank"),"Do not enter value here",IF(G666="1 - Low",VLOOKUP(B666,'Income Limit'!$D$14:$L$20,8,FALSE),IF(G666="2 - High",VLOOKUP(B666,'Income Limit'!$D$14:$I$20,6,FALSE),IF(D666="HCD",VLOOKUP(B666,'Income Limit'!$D$2:$S$7,MATCH(H666,'Income Limit'!$D$1:$S$1,0),0),VLOOKUP(B666,'Income Limit'!$D$8:$S$13,MATCH(H666,'Income Limit'!$D$1:$S$1,0),0)))))</f>
        <v>Do not enter value here</v>
      </c>
      <c r="AH666" s="72" t="str">
        <f t="shared" si="258"/>
        <v>Do not enter value here</v>
      </c>
    </row>
    <row r="667" spans="1:34" ht="43.2">
      <c r="A667" s="65"/>
      <c r="B667" s="65"/>
      <c r="C667" s="65"/>
      <c r="D667" s="65"/>
      <c r="E667" s="55" t="s">
        <v>53</v>
      </c>
      <c r="F667" s="55" t="str">
        <f t="shared" si="251"/>
        <v>Enter value</v>
      </c>
      <c r="G667" s="55" t="str">
        <f t="shared" si="252"/>
        <v>Enter value</v>
      </c>
      <c r="H667" s="58" t="str">
        <f t="shared" si="253"/>
        <v>Enter value</v>
      </c>
      <c r="I667" s="55" t="str">
        <f t="shared" si="252"/>
        <v>Enter value</v>
      </c>
      <c r="J667" s="56" t="str">
        <f t="shared" si="237"/>
        <v>Enter value</v>
      </c>
      <c r="K667" s="56" t="str">
        <f t="shared" si="238"/>
        <v>Enter value</v>
      </c>
      <c r="L667" s="57" t="str">
        <f t="shared" si="239"/>
        <v>Enter value</v>
      </c>
      <c r="M667" s="57" t="str">
        <f t="shared" si="240"/>
        <v>Enter value</v>
      </c>
      <c r="N667" s="55" t="str">
        <f t="shared" si="241"/>
        <v>Enter value</v>
      </c>
      <c r="O667" s="55" t="str">
        <f t="shared" si="242"/>
        <v>Enter value</v>
      </c>
      <c r="P667" s="55" t="str">
        <f t="shared" si="254"/>
        <v>Enter value</v>
      </c>
      <c r="Q667" s="56" t="str">
        <f t="shared" si="243"/>
        <v>Enter value</v>
      </c>
      <c r="R667" s="57" t="str">
        <f t="shared" si="255"/>
        <v>Enter value</v>
      </c>
      <c r="S667" s="58" t="str">
        <f t="shared" si="244"/>
        <v>Enter value</v>
      </c>
      <c r="T667" s="55" t="str">
        <f t="shared" si="259"/>
        <v>Enter value</v>
      </c>
      <c r="U667" s="56" t="str">
        <f t="shared" si="245"/>
        <v>Enter value</v>
      </c>
      <c r="V667" s="57" t="str">
        <f t="shared" si="246"/>
        <v>Enter value</v>
      </c>
      <c r="W667" s="55" t="str">
        <f t="shared" si="256"/>
        <v>Enter value</v>
      </c>
      <c r="X667" s="55" t="str">
        <f t="shared" si="256"/>
        <v>Enter value</v>
      </c>
      <c r="Y667" s="57" t="str">
        <f t="shared" si="250"/>
        <v>Enter value</v>
      </c>
      <c r="Z667" s="55" t="str">
        <f t="shared" si="256"/>
        <v>Enter value</v>
      </c>
      <c r="AA667" s="57" t="str">
        <f t="shared" si="247"/>
        <v>Enter value</v>
      </c>
      <c r="AB667" s="55" t="str">
        <f t="shared" si="248"/>
        <v>Enter value</v>
      </c>
      <c r="AC667" s="55" t="str">
        <f t="shared" si="249"/>
        <v>Enter value</v>
      </c>
      <c r="AD667" s="70" t="str">
        <f t="shared" si="257"/>
        <v>Do not enter value here</v>
      </c>
      <c r="AE667" s="70" t="str">
        <f>IF(OR(H667="Enter Value",H667="Leave Blank"),"Do not enter value here",IF(G667="1 - Low",VLOOKUP(B667,'Rent Limts'!$D$14:$L$20,8,FALSE),IF(G667="2 - High",VLOOKUP(B667,'Rent Limts'!$D$14:$I$20,6,FALSE),IF(D667="HCD",VLOOKUP(B667,'Rent Limts'!$D$2:$S$7,MATCH(H667,'Rent Limts'!$D$1:$S$1,0),0),VLOOKUP(B667,'Rent Limts'!$D$8:$S$13,MATCH(H667,'Rent Limts'!$D$1:$S$1,0),0)))))</f>
        <v>Do not enter value here</v>
      </c>
      <c r="AF667" s="71" t="str">
        <f t="shared" si="260"/>
        <v>Do not enter value here</v>
      </c>
      <c r="AG667" s="70" t="str">
        <f>IF(OR(H667="Enter Value",H667="Leave Blank"),"Do not enter value here",IF(G667="1 - Low",VLOOKUP(B667,'Income Limit'!$D$14:$L$20,8,FALSE),IF(G667="2 - High",VLOOKUP(B667,'Income Limit'!$D$14:$I$20,6,FALSE),IF(D667="HCD",VLOOKUP(B667,'Income Limit'!$D$2:$S$7,MATCH(H667,'Income Limit'!$D$1:$S$1,0),0),VLOOKUP(B667,'Income Limit'!$D$8:$S$13,MATCH(H667,'Income Limit'!$D$1:$S$1,0),0)))))</f>
        <v>Do not enter value here</v>
      </c>
      <c r="AH667" s="72" t="str">
        <f t="shared" si="258"/>
        <v>Do not enter value here</v>
      </c>
    </row>
    <row r="668" spans="1:34" ht="43.2">
      <c r="A668" s="65"/>
      <c r="B668" s="65"/>
      <c r="C668" s="65"/>
      <c r="D668" s="65"/>
      <c r="E668" s="55" t="s">
        <v>53</v>
      </c>
      <c r="F668" s="55" t="str">
        <f t="shared" si="251"/>
        <v>Enter value</v>
      </c>
      <c r="G668" s="55" t="str">
        <f t="shared" si="252"/>
        <v>Enter value</v>
      </c>
      <c r="H668" s="58" t="str">
        <f t="shared" si="253"/>
        <v>Enter value</v>
      </c>
      <c r="I668" s="55" t="str">
        <f t="shared" si="252"/>
        <v>Enter value</v>
      </c>
      <c r="J668" s="56" t="str">
        <f t="shared" si="237"/>
        <v>Enter value</v>
      </c>
      <c r="K668" s="56" t="str">
        <f t="shared" si="238"/>
        <v>Enter value</v>
      </c>
      <c r="L668" s="57" t="str">
        <f t="shared" si="239"/>
        <v>Enter value</v>
      </c>
      <c r="M668" s="57" t="str">
        <f t="shared" si="240"/>
        <v>Enter value</v>
      </c>
      <c r="N668" s="55" t="str">
        <f t="shared" si="241"/>
        <v>Enter value</v>
      </c>
      <c r="O668" s="55" t="str">
        <f t="shared" si="242"/>
        <v>Enter value</v>
      </c>
      <c r="P668" s="55" t="str">
        <f t="shared" si="254"/>
        <v>Enter value</v>
      </c>
      <c r="Q668" s="56" t="str">
        <f t="shared" si="243"/>
        <v>Enter value</v>
      </c>
      <c r="R668" s="57" t="str">
        <f t="shared" si="255"/>
        <v>Enter value</v>
      </c>
      <c r="S668" s="58" t="str">
        <f t="shared" si="244"/>
        <v>Enter value</v>
      </c>
      <c r="T668" s="55" t="str">
        <f t="shared" si="259"/>
        <v>Enter value</v>
      </c>
      <c r="U668" s="56" t="str">
        <f t="shared" si="245"/>
        <v>Enter value</v>
      </c>
      <c r="V668" s="57" t="str">
        <f t="shared" si="246"/>
        <v>Enter value</v>
      </c>
      <c r="W668" s="55" t="str">
        <f t="shared" si="256"/>
        <v>Enter value</v>
      </c>
      <c r="X668" s="55" t="str">
        <f t="shared" si="256"/>
        <v>Enter value</v>
      </c>
      <c r="Y668" s="57" t="str">
        <f t="shared" si="250"/>
        <v>Enter value</v>
      </c>
      <c r="Z668" s="55" t="str">
        <f t="shared" si="256"/>
        <v>Enter value</v>
      </c>
      <c r="AA668" s="57" t="str">
        <f t="shared" si="247"/>
        <v>Enter value</v>
      </c>
      <c r="AB668" s="55" t="str">
        <f t="shared" si="248"/>
        <v>Enter value</v>
      </c>
      <c r="AC668" s="55" t="str">
        <f t="shared" si="249"/>
        <v>Enter value</v>
      </c>
      <c r="AD668" s="70" t="str">
        <f t="shared" si="257"/>
        <v>Do not enter value here</v>
      </c>
      <c r="AE668" s="70" t="str">
        <f>IF(OR(H668="Enter Value",H668="Leave Blank"),"Do not enter value here",IF(G668="1 - Low",VLOOKUP(B668,'Rent Limts'!$D$14:$L$20,8,FALSE),IF(G668="2 - High",VLOOKUP(B668,'Rent Limts'!$D$14:$I$20,6,FALSE),IF(D668="HCD",VLOOKUP(B668,'Rent Limts'!$D$2:$S$7,MATCH(H668,'Rent Limts'!$D$1:$S$1,0),0),VLOOKUP(B668,'Rent Limts'!$D$8:$S$13,MATCH(H668,'Rent Limts'!$D$1:$S$1,0),0)))))</f>
        <v>Do not enter value here</v>
      </c>
      <c r="AF668" s="71" t="str">
        <f t="shared" si="260"/>
        <v>Do not enter value here</v>
      </c>
      <c r="AG668" s="70" t="str">
        <f>IF(OR(H668="Enter Value",H668="Leave Blank"),"Do not enter value here",IF(G668="1 - Low",VLOOKUP(B668,'Income Limit'!$D$14:$L$20,8,FALSE),IF(G668="2 - High",VLOOKUP(B668,'Income Limit'!$D$14:$I$20,6,FALSE),IF(D668="HCD",VLOOKUP(B668,'Income Limit'!$D$2:$S$7,MATCH(H668,'Income Limit'!$D$1:$S$1,0),0),VLOOKUP(B668,'Income Limit'!$D$8:$S$13,MATCH(H668,'Income Limit'!$D$1:$S$1,0),0)))))</f>
        <v>Do not enter value here</v>
      </c>
      <c r="AH668" s="72" t="str">
        <f t="shared" si="258"/>
        <v>Do not enter value here</v>
      </c>
    </row>
    <row r="669" spans="1:34" ht="43.2">
      <c r="A669" s="65"/>
      <c r="B669" s="65"/>
      <c r="C669" s="65"/>
      <c r="D669" s="65"/>
      <c r="E669" s="55" t="s">
        <v>53</v>
      </c>
      <c r="F669" s="55" t="str">
        <f t="shared" si="251"/>
        <v>Enter value</v>
      </c>
      <c r="G669" s="55" t="str">
        <f t="shared" si="252"/>
        <v>Enter value</v>
      </c>
      <c r="H669" s="58" t="str">
        <f t="shared" si="253"/>
        <v>Enter value</v>
      </c>
      <c r="I669" s="55" t="str">
        <f t="shared" si="252"/>
        <v>Enter value</v>
      </c>
      <c r="J669" s="56" t="str">
        <f t="shared" si="237"/>
        <v>Enter value</v>
      </c>
      <c r="K669" s="56" t="str">
        <f t="shared" si="238"/>
        <v>Enter value</v>
      </c>
      <c r="L669" s="57" t="str">
        <f t="shared" si="239"/>
        <v>Enter value</v>
      </c>
      <c r="M669" s="57" t="str">
        <f t="shared" si="240"/>
        <v>Enter value</v>
      </c>
      <c r="N669" s="55" t="str">
        <f t="shared" si="241"/>
        <v>Enter value</v>
      </c>
      <c r="O669" s="55" t="str">
        <f t="shared" si="242"/>
        <v>Enter value</v>
      </c>
      <c r="P669" s="55" t="str">
        <f t="shared" si="254"/>
        <v>Enter value</v>
      </c>
      <c r="Q669" s="56" t="str">
        <f t="shared" si="243"/>
        <v>Enter value</v>
      </c>
      <c r="R669" s="57" t="str">
        <f t="shared" si="255"/>
        <v>Enter value</v>
      </c>
      <c r="S669" s="58" t="str">
        <f t="shared" si="244"/>
        <v>Enter value</v>
      </c>
      <c r="T669" s="55" t="str">
        <f t="shared" si="259"/>
        <v>Enter value</v>
      </c>
      <c r="U669" s="56" t="str">
        <f t="shared" si="245"/>
        <v>Enter value</v>
      </c>
      <c r="V669" s="57" t="str">
        <f t="shared" si="246"/>
        <v>Enter value</v>
      </c>
      <c r="W669" s="55" t="str">
        <f t="shared" si="256"/>
        <v>Enter value</v>
      </c>
      <c r="X669" s="55" t="str">
        <f t="shared" si="256"/>
        <v>Enter value</v>
      </c>
      <c r="Y669" s="57" t="str">
        <f t="shared" si="250"/>
        <v>Enter value</v>
      </c>
      <c r="Z669" s="55" t="str">
        <f t="shared" si="256"/>
        <v>Enter value</v>
      </c>
      <c r="AA669" s="57" t="str">
        <f t="shared" si="247"/>
        <v>Enter value</v>
      </c>
      <c r="AB669" s="55" t="str">
        <f t="shared" si="248"/>
        <v>Enter value</v>
      </c>
      <c r="AC669" s="55" t="str">
        <f t="shared" si="249"/>
        <v>Enter value</v>
      </c>
      <c r="AD669" s="70" t="str">
        <f t="shared" si="257"/>
        <v>Do not enter value here</v>
      </c>
      <c r="AE669" s="70" t="str">
        <f>IF(OR(H669="Enter Value",H669="Leave Blank"),"Do not enter value here",IF(G669="1 - Low",VLOOKUP(B669,'Rent Limts'!$D$14:$L$20,8,FALSE),IF(G669="2 - High",VLOOKUP(B669,'Rent Limts'!$D$14:$I$20,6,FALSE),IF(D669="HCD",VLOOKUP(B669,'Rent Limts'!$D$2:$S$7,MATCH(H669,'Rent Limts'!$D$1:$S$1,0),0),VLOOKUP(B669,'Rent Limts'!$D$8:$S$13,MATCH(H669,'Rent Limts'!$D$1:$S$1,0),0)))))</f>
        <v>Do not enter value here</v>
      </c>
      <c r="AF669" s="71" t="str">
        <f t="shared" si="260"/>
        <v>Do not enter value here</v>
      </c>
      <c r="AG669" s="70" t="str">
        <f>IF(OR(H669="Enter Value",H669="Leave Blank"),"Do not enter value here",IF(G669="1 - Low",VLOOKUP(B669,'Income Limit'!$D$14:$L$20,8,FALSE),IF(G669="2 - High",VLOOKUP(B669,'Income Limit'!$D$14:$I$20,6,FALSE),IF(D669="HCD",VLOOKUP(B669,'Income Limit'!$D$2:$S$7,MATCH(H669,'Income Limit'!$D$1:$S$1,0),0),VLOOKUP(B669,'Income Limit'!$D$8:$S$13,MATCH(H669,'Income Limit'!$D$1:$S$1,0),0)))))</f>
        <v>Do not enter value here</v>
      </c>
      <c r="AH669" s="72" t="str">
        <f t="shared" si="258"/>
        <v>Do not enter value here</v>
      </c>
    </row>
    <row r="670" spans="1:34" ht="43.2">
      <c r="A670" s="65"/>
      <c r="B670" s="65"/>
      <c r="C670" s="65"/>
      <c r="D670" s="65"/>
      <c r="E670" s="55" t="s">
        <v>53</v>
      </c>
      <c r="F670" s="55" t="str">
        <f t="shared" si="251"/>
        <v>Enter value</v>
      </c>
      <c r="G670" s="55" t="str">
        <f t="shared" si="252"/>
        <v>Enter value</v>
      </c>
      <c r="H670" s="58" t="str">
        <f t="shared" si="253"/>
        <v>Enter value</v>
      </c>
      <c r="I670" s="55" t="str">
        <f t="shared" si="252"/>
        <v>Enter value</v>
      </c>
      <c r="J670" s="56" t="str">
        <f t="shared" si="237"/>
        <v>Enter value</v>
      </c>
      <c r="K670" s="56" t="str">
        <f t="shared" si="238"/>
        <v>Enter value</v>
      </c>
      <c r="L670" s="57" t="str">
        <f t="shared" si="239"/>
        <v>Enter value</v>
      </c>
      <c r="M670" s="57" t="str">
        <f t="shared" si="240"/>
        <v>Enter value</v>
      </c>
      <c r="N670" s="55" t="str">
        <f t="shared" si="241"/>
        <v>Enter value</v>
      </c>
      <c r="O670" s="55" t="str">
        <f t="shared" si="242"/>
        <v>Enter value</v>
      </c>
      <c r="P670" s="55" t="str">
        <f t="shared" si="254"/>
        <v>Enter value</v>
      </c>
      <c r="Q670" s="56" t="str">
        <f t="shared" si="243"/>
        <v>Enter value</v>
      </c>
      <c r="R670" s="57" t="str">
        <f t="shared" si="255"/>
        <v>Enter value</v>
      </c>
      <c r="S670" s="58" t="str">
        <f t="shared" si="244"/>
        <v>Enter value</v>
      </c>
      <c r="T670" s="55" t="str">
        <f t="shared" si="259"/>
        <v>Enter value</v>
      </c>
      <c r="U670" s="56" t="str">
        <f t="shared" si="245"/>
        <v>Enter value</v>
      </c>
      <c r="V670" s="57" t="str">
        <f t="shared" si="246"/>
        <v>Enter value</v>
      </c>
      <c r="W670" s="55" t="str">
        <f t="shared" si="256"/>
        <v>Enter value</v>
      </c>
      <c r="X670" s="55" t="str">
        <f t="shared" si="256"/>
        <v>Enter value</v>
      </c>
      <c r="Y670" s="57" t="str">
        <f t="shared" si="250"/>
        <v>Enter value</v>
      </c>
      <c r="Z670" s="55" t="str">
        <f t="shared" si="256"/>
        <v>Enter value</v>
      </c>
      <c r="AA670" s="57" t="str">
        <f t="shared" si="247"/>
        <v>Enter value</v>
      </c>
      <c r="AB670" s="55" t="str">
        <f t="shared" si="248"/>
        <v>Enter value</v>
      </c>
      <c r="AC670" s="55" t="str">
        <f t="shared" si="249"/>
        <v>Enter value</v>
      </c>
      <c r="AD670" s="70" t="str">
        <f t="shared" si="257"/>
        <v>Do not enter value here</v>
      </c>
      <c r="AE670" s="70" t="str">
        <f>IF(OR(H670="Enter Value",H670="Leave Blank"),"Do not enter value here",IF(G670="1 - Low",VLOOKUP(B670,'Rent Limts'!$D$14:$L$20,8,FALSE),IF(G670="2 - High",VLOOKUP(B670,'Rent Limts'!$D$14:$I$20,6,FALSE),IF(D670="HCD",VLOOKUP(B670,'Rent Limts'!$D$2:$S$7,MATCH(H670,'Rent Limts'!$D$1:$S$1,0),0),VLOOKUP(B670,'Rent Limts'!$D$8:$S$13,MATCH(H670,'Rent Limts'!$D$1:$S$1,0),0)))))</f>
        <v>Do not enter value here</v>
      </c>
      <c r="AF670" s="71" t="str">
        <f t="shared" si="260"/>
        <v>Do not enter value here</v>
      </c>
      <c r="AG670" s="70" t="str">
        <f>IF(OR(H670="Enter Value",H670="Leave Blank"),"Do not enter value here",IF(G670="1 - Low",VLOOKUP(B670,'Income Limit'!$D$14:$L$20,8,FALSE),IF(G670="2 - High",VLOOKUP(B670,'Income Limit'!$D$14:$I$20,6,FALSE),IF(D670="HCD",VLOOKUP(B670,'Income Limit'!$D$2:$S$7,MATCH(H670,'Income Limit'!$D$1:$S$1,0),0),VLOOKUP(B670,'Income Limit'!$D$8:$S$13,MATCH(H670,'Income Limit'!$D$1:$S$1,0),0)))))</f>
        <v>Do not enter value here</v>
      </c>
      <c r="AH670" s="72" t="str">
        <f t="shared" si="258"/>
        <v>Do not enter value here</v>
      </c>
    </row>
    <row r="671" spans="1:34" ht="43.2">
      <c r="A671" s="65"/>
      <c r="B671" s="65"/>
      <c r="C671" s="65"/>
      <c r="D671" s="65"/>
      <c r="E671" s="55" t="s">
        <v>53</v>
      </c>
      <c r="F671" s="55" t="str">
        <f t="shared" si="251"/>
        <v>Enter value</v>
      </c>
      <c r="G671" s="55" t="str">
        <f t="shared" si="252"/>
        <v>Enter value</v>
      </c>
      <c r="H671" s="58" t="str">
        <f t="shared" si="253"/>
        <v>Enter value</v>
      </c>
      <c r="I671" s="55" t="str">
        <f t="shared" si="252"/>
        <v>Enter value</v>
      </c>
      <c r="J671" s="56" t="str">
        <f t="shared" si="237"/>
        <v>Enter value</v>
      </c>
      <c r="K671" s="56" t="str">
        <f t="shared" si="238"/>
        <v>Enter value</v>
      </c>
      <c r="L671" s="57" t="str">
        <f t="shared" si="239"/>
        <v>Enter value</v>
      </c>
      <c r="M671" s="57" t="str">
        <f t="shared" si="240"/>
        <v>Enter value</v>
      </c>
      <c r="N671" s="55" t="str">
        <f t="shared" si="241"/>
        <v>Enter value</v>
      </c>
      <c r="O671" s="55" t="str">
        <f t="shared" si="242"/>
        <v>Enter value</v>
      </c>
      <c r="P671" s="55" t="str">
        <f t="shared" si="254"/>
        <v>Enter value</v>
      </c>
      <c r="Q671" s="56" t="str">
        <f t="shared" si="243"/>
        <v>Enter value</v>
      </c>
      <c r="R671" s="57" t="str">
        <f t="shared" si="255"/>
        <v>Enter value</v>
      </c>
      <c r="S671" s="58" t="str">
        <f t="shared" si="244"/>
        <v>Enter value</v>
      </c>
      <c r="T671" s="55" t="str">
        <f t="shared" si="259"/>
        <v>Enter value</v>
      </c>
      <c r="U671" s="56" t="str">
        <f t="shared" si="245"/>
        <v>Enter value</v>
      </c>
      <c r="V671" s="57" t="str">
        <f t="shared" si="246"/>
        <v>Enter value</v>
      </c>
      <c r="W671" s="55" t="str">
        <f t="shared" si="256"/>
        <v>Enter value</v>
      </c>
      <c r="X671" s="55" t="str">
        <f t="shared" si="256"/>
        <v>Enter value</v>
      </c>
      <c r="Y671" s="57" t="str">
        <f t="shared" si="250"/>
        <v>Enter value</v>
      </c>
      <c r="Z671" s="55" t="str">
        <f t="shared" si="256"/>
        <v>Enter value</v>
      </c>
      <c r="AA671" s="57" t="str">
        <f t="shared" si="247"/>
        <v>Enter value</v>
      </c>
      <c r="AB671" s="55" t="str">
        <f t="shared" si="248"/>
        <v>Enter value</v>
      </c>
      <c r="AC671" s="55" t="str">
        <f t="shared" si="249"/>
        <v>Enter value</v>
      </c>
      <c r="AD671" s="70" t="str">
        <f t="shared" si="257"/>
        <v>Do not enter value here</v>
      </c>
      <c r="AE671" s="70" t="str">
        <f>IF(OR(H671="Enter Value",H671="Leave Blank"),"Do not enter value here",IF(G671="1 - Low",VLOOKUP(B671,'Rent Limts'!$D$14:$L$20,8,FALSE),IF(G671="2 - High",VLOOKUP(B671,'Rent Limts'!$D$14:$I$20,6,FALSE),IF(D671="HCD",VLOOKUP(B671,'Rent Limts'!$D$2:$S$7,MATCH(H671,'Rent Limts'!$D$1:$S$1,0),0),VLOOKUP(B671,'Rent Limts'!$D$8:$S$13,MATCH(H671,'Rent Limts'!$D$1:$S$1,0),0)))))</f>
        <v>Do not enter value here</v>
      </c>
      <c r="AF671" s="71" t="str">
        <f t="shared" si="260"/>
        <v>Do not enter value here</v>
      </c>
      <c r="AG671" s="70" t="str">
        <f>IF(OR(H671="Enter Value",H671="Leave Blank"),"Do not enter value here",IF(G671="1 - Low",VLOOKUP(B671,'Income Limit'!$D$14:$L$20,8,FALSE),IF(G671="2 - High",VLOOKUP(B671,'Income Limit'!$D$14:$I$20,6,FALSE),IF(D671="HCD",VLOOKUP(B671,'Income Limit'!$D$2:$S$7,MATCH(H671,'Income Limit'!$D$1:$S$1,0),0),VLOOKUP(B671,'Income Limit'!$D$8:$S$13,MATCH(H671,'Income Limit'!$D$1:$S$1,0),0)))))</f>
        <v>Do not enter value here</v>
      </c>
      <c r="AH671" s="72" t="str">
        <f t="shared" si="258"/>
        <v>Do not enter value here</v>
      </c>
    </row>
    <row r="672" spans="1:34" ht="43.2">
      <c r="A672" s="65"/>
      <c r="B672" s="65"/>
      <c r="C672" s="65"/>
      <c r="D672" s="65"/>
      <c r="E672" s="55" t="s">
        <v>53</v>
      </c>
      <c r="F672" s="55" t="str">
        <f t="shared" si="251"/>
        <v>Enter value</v>
      </c>
      <c r="G672" s="55" t="str">
        <f t="shared" si="252"/>
        <v>Enter value</v>
      </c>
      <c r="H672" s="58" t="str">
        <f t="shared" si="253"/>
        <v>Enter value</v>
      </c>
      <c r="I672" s="55" t="str">
        <f t="shared" si="252"/>
        <v>Enter value</v>
      </c>
      <c r="J672" s="56" t="str">
        <f t="shared" si="237"/>
        <v>Enter value</v>
      </c>
      <c r="K672" s="56" t="str">
        <f t="shared" si="238"/>
        <v>Enter value</v>
      </c>
      <c r="L672" s="57" t="str">
        <f t="shared" si="239"/>
        <v>Enter value</v>
      </c>
      <c r="M672" s="57" t="str">
        <f t="shared" si="240"/>
        <v>Enter value</v>
      </c>
      <c r="N672" s="55" t="str">
        <f t="shared" si="241"/>
        <v>Enter value</v>
      </c>
      <c r="O672" s="55" t="str">
        <f t="shared" si="242"/>
        <v>Enter value</v>
      </c>
      <c r="P672" s="55" t="str">
        <f t="shared" si="254"/>
        <v>Enter value</v>
      </c>
      <c r="Q672" s="56" t="str">
        <f t="shared" si="243"/>
        <v>Enter value</v>
      </c>
      <c r="R672" s="57" t="str">
        <f t="shared" si="255"/>
        <v>Enter value</v>
      </c>
      <c r="S672" s="58" t="str">
        <f t="shared" si="244"/>
        <v>Enter value</v>
      </c>
      <c r="T672" s="55" t="str">
        <f t="shared" si="259"/>
        <v>Enter value</v>
      </c>
      <c r="U672" s="56" t="str">
        <f t="shared" si="245"/>
        <v>Enter value</v>
      </c>
      <c r="V672" s="57" t="str">
        <f t="shared" si="246"/>
        <v>Enter value</v>
      </c>
      <c r="W672" s="55" t="str">
        <f t="shared" si="256"/>
        <v>Enter value</v>
      </c>
      <c r="X672" s="55" t="str">
        <f t="shared" si="256"/>
        <v>Enter value</v>
      </c>
      <c r="Y672" s="57" t="str">
        <f t="shared" si="250"/>
        <v>Enter value</v>
      </c>
      <c r="Z672" s="55" t="str">
        <f t="shared" si="256"/>
        <v>Enter value</v>
      </c>
      <c r="AA672" s="57" t="str">
        <f t="shared" si="247"/>
        <v>Enter value</v>
      </c>
      <c r="AB672" s="55" t="str">
        <f t="shared" si="248"/>
        <v>Enter value</v>
      </c>
      <c r="AC672" s="55" t="str">
        <f t="shared" si="249"/>
        <v>Enter value</v>
      </c>
      <c r="AD672" s="70" t="str">
        <f t="shared" si="257"/>
        <v>Do not enter value here</v>
      </c>
      <c r="AE672" s="70" t="str">
        <f>IF(OR(H672="Enter Value",H672="Leave Blank"),"Do not enter value here",IF(G672="1 - Low",VLOOKUP(B672,'Rent Limts'!$D$14:$L$20,8,FALSE),IF(G672="2 - High",VLOOKUP(B672,'Rent Limts'!$D$14:$I$20,6,FALSE),IF(D672="HCD",VLOOKUP(B672,'Rent Limts'!$D$2:$S$7,MATCH(H672,'Rent Limts'!$D$1:$S$1,0),0),VLOOKUP(B672,'Rent Limts'!$D$8:$S$13,MATCH(H672,'Rent Limts'!$D$1:$S$1,0),0)))))</f>
        <v>Do not enter value here</v>
      </c>
      <c r="AF672" s="71" t="str">
        <f t="shared" si="260"/>
        <v>Do not enter value here</v>
      </c>
      <c r="AG672" s="70" t="str">
        <f>IF(OR(H672="Enter Value",H672="Leave Blank"),"Do not enter value here",IF(G672="1 - Low",VLOOKUP(B672,'Income Limit'!$D$14:$L$20,8,FALSE),IF(G672="2 - High",VLOOKUP(B672,'Income Limit'!$D$14:$I$20,6,FALSE),IF(D672="HCD",VLOOKUP(B672,'Income Limit'!$D$2:$S$7,MATCH(H672,'Income Limit'!$D$1:$S$1,0),0),VLOOKUP(B672,'Income Limit'!$D$8:$S$13,MATCH(H672,'Income Limit'!$D$1:$S$1,0),0)))))</f>
        <v>Do not enter value here</v>
      </c>
      <c r="AH672" s="72" t="str">
        <f t="shared" si="258"/>
        <v>Do not enter value here</v>
      </c>
    </row>
    <row r="673" spans="1:34" ht="43.2">
      <c r="A673" s="65"/>
      <c r="B673" s="65"/>
      <c r="C673" s="65"/>
      <c r="D673" s="65"/>
      <c r="E673" s="55" t="s">
        <v>53</v>
      </c>
      <c r="F673" s="55" t="str">
        <f t="shared" si="251"/>
        <v>Enter value</v>
      </c>
      <c r="G673" s="55" t="str">
        <f t="shared" si="252"/>
        <v>Enter value</v>
      </c>
      <c r="H673" s="58" t="str">
        <f t="shared" si="253"/>
        <v>Enter value</v>
      </c>
      <c r="I673" s="55" t="str">
        <f t="shared" si="252"/>
        <v>Enter value</v>
      </c>
      <c r="J673" s="56" t="str">
        <f t="shared" si="237"/>
        <v>Enter value</v>
      </c>
      <c r="K673" s="56" t="str">
        <f t="shared" si="238"/>
        <v>Enter value</v>
      </c>
      <c r="L673" s="57" t="str">
        <f t="shared" si="239"/>
        <v>Enter value</v>
      </c>
      <c r="M673" s="57" t="str">
        <f t="shared" si="240"/>
        <v>Enter value</v>
      </c>
      <c r="N673" s="55" t="str">
        <f t="shared" si="241"/>
        <v>Enter value</v>
      </c>
      <c r="O673" s="55" t="str">
        <f t="shared" si="242"/>
        <v>Enter value</v>
      </c>
      <c r="P673" s="55" t="str">
        <f t="shared" si="254"/>
        <v>Enter value</v>
      </c>
      <c r="Q673" s="56" t="str">
        <f t="shared" si="243"/>
        <v>Enter value</v>
      </c>
      <c r="R673" s="57" t="str">
        <f t="shared" si="255"/>
        <v>Enter value</v>
      </c>
      <c r="S673" s="58" t="str">
        <f t="shared" si="244"/>
        <v>Enter value</v>
      </c>
      <c r="T673" s="55" t="str">
        <f t="shared" si="259"/>
        <v>Enter value</v>
      </c>
      <c r="U673" s="56" t="str">
        <f t="shared" si="245"/>
        <v>Enter value</v>
      </c>
      <c r="V673" s="57" t="str">
        <f t="shared" si="246"/>
        <v>Enter value</v>
      </c>
      <c r="W673" s="55" t="str">
        <f t="shared" si="256"/>
        <v>Enter value</v>
      </c>
      <c r="X673" s="55" t="str">
        <f t="shared" si="256"/>
        <v>Enter value</v>
      </c>
      <c r="Y673" s="57" t="str">
        <f t="shared" si="250"/>
        <v>Enter value</v>
      </c>
      <c r="Z673" s="55" t="str">
        <f t="shared" si="256"/>
        <v>Enter value</v>
      </c>
      <c r="AA673" s="57" t="str">
        <f t="shared" si="247"/>
        <v>Enter value</v>
      </c>
      <c r="AB673" s="55" t="str">
        <f t="shared" si="248"/>
        <v>Enter value</v>
      </c>
      <c r="AC673" s="55" t="str">
        <f t="shared" si="249"/>
        <v>Enter value</v>
      </c>
      <c r="AD673" s="70" t="str">
        <f t="shared" si="257"/>
        <v>Do not enter value here</v>
      </c>
      <c r="AE673" s="70" t="str">
        <f>IF(OR(H673="Enter Value",H673="Leave Blank"),"Do not enter value here",IF(G673="1 - Low",VLOOKUP(B673,'Rent Limts'!$D$14:$L$20,8,FALSE),IF(G673="2 - High",VLOOKUP(B673,'Rent Limts'!$D$14:$I$20,6,FALSE),IF(D673="HCD",VLOOKUP(B673,'Rent Limts'!$D$2:$S$7,MATCH(H673,'Rent Limts'!$D$1:$S$1,0),0),VLOOKUP(B673,'Rent Limts'!$D$8:$S$13,MATCH(H673,'Rent Limts'!$D$1:$S$1,0),0)))))</f>
        <v>Do not enter value here</v>
      </c>
      <c r="AF673" s="71" t="str">
        <f t="shared" si="260"/>
        <v>Do not enter value here</v>
      </c>
      <c r="AG673" s="70" t="str">
        <f>IF(OR(H673="Enter Value",H673="Leave Blank"),"Do not enter value here",IF(G673="1 - Low",VLOOKUP(B673,'Income Limit'!$D$14:$L$20,8,FALSE),IF(G673="2 - High",VLOOKUP(B673,'Income Limit'!$D$14:$I$20,6,FALSE),IF(D673="HCD",VLOOKUP(B673,'Income Limit'!$D$2:$S$7,MATCH(H673,'Income Limit'!$D$1:$S$1,0),0),VLOOKUP(B673,'Income Limit'!$D$8:$S$13,MATCH(H673,'Income Limit'!$D$1:$S$1,0),0)))))</f>
        <v>Do not enter value here</v>
      </c>
      <c r="AH673" s="72" t="str">
        <f t="shared" si="258"/>
        <v>Do not enter value here</v>
      </c>
    </row>
    <row r="674" spans="1:34" ht="43.2">
      <c r="A674" s="65"/>
      <c r="B674" s="65"/>
      <c r="C674" s="65"/>
      <c r="D674" s="65"/>
      <c r="E674" s="55" t="s">
        <v>53</v>
      </c>
      <c r="F674" s="55" t="str">
        <f t="shared" si="251"/>
        <v>Enter value</v>
      </c>
      <c r="G674" s="55" t="str">
        <f t="shared" si="252"/>
        <v>Enter value</v>
      </c>
      <c r="H674" s="58" t="str">
        <f t="shared" si="253"/>
        <v>Enter value</v>
      </c>
      <c r="I674" s="55" t="str">
        <f t="shared" si="252"/>
        <v>Enter value</v>
      </c>
      <c r="J674" s="56" t="str">
        <f t="shared" si="237"/>
        <v>Enter value</v>
      </c>
      <c r="K674" s="56" t="str">
        <f t="shared" si="238"/>
        <v>Enter value</v>
      </c>
      <c r="L674" s="57" t="str">
        <f t="shared" si="239"/>
        <v>Enter value</v>
      </c>
      <c r="M674" s="57" t="str">
        <f t="shared" si="240"/>
        <v>Enter value</v>
      </c>
      <c r="N674" s="55" t="str">
        <f t="shared" si="241"/>
        <v>Enter value</v>
      </c>
      <c r="O674" s="55" t="str">
        <f t="shared" si="242"/>
        <v>Enter value</v>
      </c>
      <c r="P674" s="55" t="str">
        <f t="shared" si="254"/>
        <v>Enter value</v>
      </c>
      <c r="Q674" s="56" t="str">
        <f t="shared" si="243"/>
        <v>Enter value</v>
      </c>
      <c r="R674" s="57" t="str">
        <f t="shared" si="255"/>
        <v>Enter value</v>
      </c>
      <c r="S674" s="58" t="str">
        <f t="shared" si="244"/>
        <v>Enter value</v>
      </c>
      <c r="T674" s="55" t="str">
        <f t="shared" si="259"/>
        <v>Enter value</v>
      </c>
      <c r="U674" s="56" t="str">
        <f t="shared" si="245"/>
        <v>Enter value</v>
      </c>
      <c r="V674" s="57" t="str">
        <f t="shared" si="246"/>
        <v>Enter value</v>
      </c>
      <c r="W674" s="55" t="str">
        <f t="shared" si="256"/>
        <v>Enter value</v>
      </c>
      <c r="X674" s="55" t="str">
        <f t="shared" si="256"/>
        <v>Enter value</v>
      </c>
      <c r="Y674" s="57" t="str">
        <f t="shared" si="250"/>
        <v>Enter value</v>
      </c>
      <c r="Z674" s="55" t="str">
        <f t="shared" si="256"/>
        <v>Enter value</v>
      </c>
      <c r="AA674" s="57" t="str">
        <f t="shared" si="247"/>
        <v>Enter value</v>
      </c>
      <c r="AB674" s="55" t="str">
        <f t="shared" si="248"/>
        <v>Enter value</v>
      </c>
      <c r="AC674" s="55" t="str">
        <f t="shared" si="249"/>
        <v>Enter value</v>
      </c>
      <c r="AD674" s="70" t="str">
        <f t="shared" si="257"/>
        <v>Do not enter value here</v>
      </c>
      <c r="AE674" s="70" t="str">
        <f>IF(OR(H674="Enter Value",H674="Leave Blank"),"Do not enter value here",IF(G674="1 - Low",VLOOKUP(B674,'Rent Limts'!$D$14:$L$20,8,FALSE),IF(G674="2 - High",VLOOKUP(B674,'Rent Limts'!$D$14:$I$20,6,FALSE),IF(D674="HCD",VLOOKUP(B674,'Rent Limts'!$D$2:$S$7,MATCH(H674,'Rent Limts'!$D$1:$S$1,0),0),VLOOKUP(B674,'Rent Limts'!$D$8:$S$13,MATCH(H674,'Rent Limts'!$D$1:$S$1,0),0)))))</f>
        <v>Do not enter value here</v>
      </c>
      <c r="AF674" s="71" t="str">
        <f t="shared" si="260"/>
        <v>Do not enter value here</v>
      </c>
      <c r="AG674" s="70" t="str">
        <f>IF(OR(H674="Enter Value",H674="Leave Blank"),"Do not enter value here",IF(G674="1 - Low",VLOOKUP(B674,'Income Limit'!$D$14:$L$20,8,FALSE),IF(G674="2 - High",VLOOKUP(B674,'Income Limit'!$D$14:$I$20,6,FALSE),IF(D674="HCD",VLOOKUP(B674,'Income Limit'!$D$2:$S$7,MATCH(H674,'Income Limit'!$D$1:$S$1,0),0),VLOOKUP(B674,'Income Limit'!$D$8:$S$13,MATCH(H674,'Income Limit'!$D$1:$S$1,0),0)))))</f>
        <v>Do not enter value here</v>
      </c>
      <c r="AH674" s="72" t="str">
        <f t="shared" si="258"/>
        <v>Do not enter value here</v>
      </c>
    </row>
    <row r="675" spans="1:34" ht="43.2">
      <c r="A675" s="65"/>
      <c r="B675" s="65"/>
      <c r="C675" s="65"/>
      <c r="D675" s="65"/>
      <c r="E675" s="55" t="s">
        <v>53</v>
      </c>
      <c r="F675" s="55" t="str">
        <f t="shared" si="251"/>
        <v>Enter value</v>
      </c>
      <c r="G675" s="55" t="str">
        <f t="shared" si="252"/>
        <v>Enter value</v>
      </c>
      <c r="H675" s="58" t="str">
        <f t="shared" si="253"/>
        <v>Enter value</v>
      </c>
      <c r="I675" s="55" t="str">
        <f t="shared" si="252"/>
        <v>Enter value</v>
      </c>
      <c r="J675" s="56" t="str">
        <f t="shared" si="237"/>
        <v>Enter value</v>
      </c>
      <c r="K675" s="56" t="str">
        <f t="shared" si="238"/>
        <v>Enter value</v>
      </c>
      <c r="L675" s="57" t="str">
        <f t="shared" si="239"/>
        <v>Enter value</v>
      </c>
      <c r="M675" s="57" t="str">
        <f t="shared" si="240"/>
        <v>Enter value</v>
      </c>
      <c r="N675" s="55" t="str">
        <f t="shared" si="241"/>
        <v>Enter value</v>
      </c>
      <c r="O675" s="55" t="str">
        <f t="shared" si="242"/>
        <v>Enter value</v>
      </c>
      <c r="P675" s="55" t="str">
        <f t="shared" si="254"/>
        <v>Enter value</v>
      </c>
      <c r="Q675" s="56" t="str">
        <f t="shared" si="243"/>
        <v>Enter value</v>
      </c>
      <c r="R675" s="57" t="str">
        <f t="shared" si="255"/>
        <v>Enter value</v>
      </c>
      <c r="S675" s="58" t="str">
        <f t="shared" si="244"/>
        <v>Enter value</v>
      </c>
      <c r="T675" s="55" t="str">
        <f t="shared" si="259"/>
        <v>Enter value</v>
      </c>
      <c r="U675" s="56" t="str">
        <f t="shared" si="245"/>
        <v>Enter value</v>
      </c>
      <c r="V675" s="57" t="str">
        <f t="shared" si="246"/>
        <v>Enter value</v>
      </c>
      <c r="W675" s="55" t="str">
        <f t="shared" si="256"/>
        <v>Enter value</v>
      </c>
      <c r="X675" s="55" t="str">
        <f t="shared" si="256"/>
        <v>Enter value</v>
      </c>
      <c r="Y675" s="57" t="str">
        <f t="shared" si="250"/>
        <v>Enter value</v>
      </c>
      <c r="Z675" s="55" t="str">
        <f t="shared" si="256"/>
        <v>Enter value</v>
      </c>
      <c r="AA675" s="57" t="str">
        <f t="shared" si="247"/>
        <v>Enter value</v>
      </c>
      <c r="AB675" s="55" t="str">
        <f t="shared" si="248"/>
        <v>Enter value</v>
      </c>
      <c r="AC675" s="55" t="str">
        <f t="shared" si="249"/>
        <v>Enter value</v>
      </c>
      <c r="AD675" s="70" t="str">
        <f t="shared" si="257"/>
        <v>Do not enter value here</v>
      </c>
      <c r="AE675" s="70" t="str">
        <f>IF(OR(H675="Enter Value",H675="Leave Blank"),"Do not enter value here",IF(G675="1 - Low",VLOOKUP(B675,'Rent Limts'!$D$14:$L$20,8,FALSE),IF(G675="2 - High",VLOOKUP(B675,'Rent Limts'!$D$14:$I$20,6,FALSE),IF(D675="HCD",VLOOKUP(B675,'Rent Limts'!$D$2:$S$7,MATCH(H675,'Rent Limts'!$D$1:$S$1,0),0),VLOOKUP(B675,'Rent Limts'!$D$8:$S$13,MATCH(H675,'Rent Limts'!$D$1:$S$1,0),0)))))</f>
        <v>Do not enter value here</v>
      </c>
      <c r="AF675" s="71" t="str">
        <f t="shared" si="260"/>
        <v>Do not enter value here</v>
      </c>
      <c r="AG675" s="70" t="str">
        <f>IF(OR(H675="Enter Value",H675="Leave Blank"),"Do not enter value here",IF(G675="1 - Low",VLOOKUP(B675,'Income Limit'!$D$14:$L$20,8,FALSE),IF(G675="2 - High",VLOOKUP(B675,'Income Limit'!$D$14:$I$20,6,FALSE),IF(D675="HCD",VLOOKUP(B675,'Income Limit'!$D$2:$S$7,MATCH(H675,'Income Limit'!$D$1:$S$1,0),0),VLOOKUP(B675,'Income Limit'!$D$8:$S$13,MATCH(H675,'Income Limit'!$D$1:$S$1,0),0)))))</f>
        <v>Do not enter value here</v>
      </c>
      <c r="AH675" s="72" t="str">
        <f t="shared" si="258"/>
        <v>Do not enter value here</v>
      </c>
    </row>
    <row r="676" spans="1:34" ht="43.2">
      <c r="A676" s="65"/>
      <c r="B676" s="65"/>
      <c r="C676" s="65"/>
      <c r="D676" s="65"/>
      <c r="E676" s="55" t="s">
        <v>53</v>
      </c>
      <c r="F676" s="55" t="str">
        <f t="shared" si="251"/>
        <v>Enter value</v>
      </c>
      <c r="G676" s="55" t="str">
        <f t="shared" si="252"/>
        <v>Enter value</v>
      </c>
      <c r="H676" s="58" t="str">
        <f t="shared" si="253"/>
        <v>Enter value</v>
      </c>
      <c r="I676" s="55" t="str">
        <f t="shared" si="252"/>
        <v>Enter value</v>
      </c>
      <c r="J676" s="56" t="str">
        <f t="shared" si="237"/>
        <v>Enter value</v>
      </c>
      <c r="K676" s="56" t="str">
        <f t="shared" si="238"/>
        <v>Enter value</v>
      </c>
      <c r="L676" s="57" t="str">
        <f t="shared" si="239"/>
        <v>Enter value</v>
      </c>
      <c r="M676" s="57" t="str">
        <f t="shared" si="240"/>
        <v>Enter value</v>
      </c>
      <c r="N676" s="55" t="str">
        <f t="shared" si="241"/>
        <v>Enter value</v>
      </c>
      <c r="O676" s="55" t="str">
        <f t="shared" si="242"/>
        <v>Enter value</v>
      </c>
      <c r="P676" s="55" t="str">
        <f t="shared" si="254"/>
        <v>Enter value</v>
      </c>
      <c r="Q676" s="56" t="str">
        <f t="shared" si="243"/>
        <v>Enter value</v>
      </c>
      <c r="R676" s="57" t="str">
        <f t="shared" si="255"/>
        <v>Enter value</v>
      </c>
      <c r="S676" s="58" t="str">
        <f t="shared" si="244"/>
        <v>Enter value</v>
      </c>
      <c r="T676" s="55" t="str">
        <f t="shared" si="259"/>
        <v>Enter value</v>
      </c>
      <c r="U676" s="56" t="str">
        <f t="shared" si="245"/>
        <v>Enter value</v>
      </c>
      <c r="V676" s="57" t="str">
        <f t="shared" si="246"/>
        <v>Enter value</v>
      </c>
      <c r="W676" s="55" t="str">
        <f t="shared" si="256"/>
        <v>Enter value</v>
      </c>
      <c r="X676" s="55" t="str">
        <f t="shared" si="256"/>
        <v>Enter value</v>
      </c>
      <c r="Y676" s="57" t="str">
        <f t="shared" si="250"/>
        <v>Enter value</v>
      </c>
      <c r="Z676" s="55" t="str">
        <f t="shared" si="256"/>
        <v>Enter value</v>
      </c>
      <c r="AA676" s="57" t="str">
        <f t="shared" si="247"/>
        <v>Enter value</v>
      </c>
      <c r="AB676" s="55" t="str">
        <f t="shared" si="248"/>
        <v>Enter value</v>
      </c>
      <c r="AC676" s="55" t="str">
        <f t="shared" si="249"/>
        <v>Enter value</v>
      </c>
      <c r="AD676" s="70" t="str">
        <f t="shared" si="257"/>
        <v>Do not enter value here</v>
      </c>
      <c r="AE676" s="70" t="str">
        <f>IF(OR(H676="Enter Value",H676="Leave Blank"),"Do not enter value here",IF(G676="1 - Low",VLOOKUP(B676,'Rent Limts'!$D$14:$L$20,8,FALSE),IF(G676="2 - High",VLOOKUP(B676,'Rent Limts'!$D$14:$I$20,6,FALSE),IF(D676="HCD",VLOOKUP(B676,'Rent Limts'!$D$2:$S$7,MATCH(H676,'Rent Limts'!$D$1:$S$1,0),0),VLOOKUP(B676,'Rent Limts'!$D$8:$S$13,MATCH(H676,'Rent Limts'!$D$1:$S$1,0),0)))))</f>
        <v>Do not enter value here</v>
      </c>
      <c r="AF676" s="71" t="str">
        <f t="shared" si="260"/>
        <v>Do not enter value here</v>
      </c>
      <c r="AG676" s="70" t="str">
        <f>IF(OR(H676="Enter Value",H676="Leave Blank"),"Do not enter value here",IF(G676="1 - Low",VLOOKUP(B676,'Income Limit'!$D$14:$L$20,8,FALSE),IF(G676="2 - High",VLOOKUP(B676,'Income Limit'!$D$14:$I$20,6,FALSE),IF(D676="HCD",VLOOKUP(B676,'Income Limit'!$D$2:$S$7,MATCH(H676,'Income Limit'!$D$1:$S$1,0),0),VLOOKUP(B676,'Income Limit'!$D$8:$S$13,MATCH(H676,'Income Limit'!$D$1:$S$1,0),0)))))</f>
        <v>Do not enter value here</v>
      </c>
      <c r="AH676" s="72" t="str">
        <f t="shared" si="258"/>
        <v>Do not enter value here</v>
      </c>
    </row>
    <row r="677" spans="1:34" ht="43.2">
      <c r="A677" s="65"/>
      <c r="B677" s="65"/>
      <c r="C677" s="65"/>
      <c r="D677" s="65"/>
      <c r="E677" s="55" t="s">
        <v>53</v>
      </c>
      <c r="F677" s="55" t="str">
        <f t="shared" si="251"/>
        <v>Enter value</v>
      </c>
      <c r="G677" s="55" t="str">
        <f t="shared" si="252"/>
        <v>Enter value</v>
      </c>
      <c r="H677" s="58" t="str">
        <f t="shared" si="253"/>
        <v>Enter value</v>
      </c>
      <c r="I677" s="55" t="str">
        <f t="shared" si="252"/>
        <v>Enter value</v>
      </c>
      <c r="J677" s="56" t="str">
        <f t="shared" si="237"/>
        <v>Enter value</v>
      </c>
      <c r="K677" s="56" t="str">
        <f t="shared" si="238"/>
        <v>Enter value</v>
      </c>
      <c r="L677" s="57" t="str">
        <f t="shared" si="239"/>
        <v>Enter value</v>
      </c>
      <c r="M677" s="57" t="str">
        <f t="shared" si="240"/>
        <v>Enter value</v>
      </c>
      <c r="N677" s="55" t="str">
        <f t="shared" si="241"/>
        <v>Enter value</v>
      </c>
      <c r="O677" s="55" t="str">
        <f t="shared" si="242"/>
        <v>Enter value</v>
      </c>
      <c r="P677" s="55" t="str">
        <f t="shared" si="254"/>
        <v>Enter value</v>
      </c>
      <c r="Q677" s="56" t="str">
        <f t="shared" si="243"/>
        <v>Enter value</v>
      </c>
      <c r="R677" s="57" t="str">
        <f t="shared" si="255"/>
        <v>Enter value</v>
      </c>
      <c r="S677" s="58" t="str">
        <f t="shared" si="244"/>
        <v>Enter value</v>
      </c>
      <c r="T677" s="55" t="str">
        <f t="shared" si="259"/>
        <v>Enter value</v>
      </c>
      <c r="U677" s="56" t="str">
        <f t="shared" si="245"/>
        <v>Enter value</v>
      </c>
      <c r="V677" s="57" t="str">
        <f t="shared" si="246"/>
        <v>Enter value</v>
      </c>
      <c r="W677" s="55" t="str">
        <f t="shared" si="256"/>
        <v>Enter value</v>
      </c>
      <c r="X677" s="55" t="str">
        <f t="shared" si="256"/>
        <v>Enter value</v>
      </c>
      <c r="Y677" s="57" t="str">
        <f t="shared" si="250"/>
        <v>Enter value</v>
      </c>
      <c r="Z677" s="55" t="str">
        <f t="shared" si="256"/>
        <v>Enter value</v>
      </c>
      <c r="AA677" s="57" t="str">
        <f t="shared" si="247"/>
        <v>Enter value</v>
      </c>
      <c r="AB677" s="55" t="str">
        <f t="shared" si="248"/>
        <v>Enter value</v>
      </c>
      <c r="AC677" s="55" t="str">
        <f t="shared" si="249"/>
        <v>Enter value</v>
      </c>
      <c r="AD677" s="70" t="str">
        <f t="shared" si="257"/>
        <v>Do not enter value here</v>
      </c>
      <c r="AE677" s="70" t="str">
        <f>IF(OR(H677="Enter Value",H677="Leave Blank"),"Do not enter value here",IF(G677="1 - Low",VLOOKUP(B677,'Rent Limts'!$D$14:$L$20,8,FALSE),IF(G677="2 - High",VLOOKUP(B677,'Rent Limts'!$D$14:$I$20,6,FALSE),IF(D677="HCD",VLOOKUP(B677,'Rent Limts'!$D$2:$S$7,MATCH(H677,'Rent Limts'!$D$1:$S$1,0),0),VLOOKUP(B677,'Rent Limts'!$D$8:$S$13,MATCH(H677,'Rent Limts'!$D$1:$S$1,0),0)))))</f>
        <v>Do not enter value here</v>
      </c>
      <c r="AF677" s="71" t="str">
        <f t="shared" si="260"/>
        <v>Do not enter value here</v>
      </c>
      <c r="AG677" s="70" t="str">
        <f>IF(OR(H677="Enter Value",H677="Leave Blank"),"Do not enter value here",IF(G677="1 - Low",VLOOKUP(B677,'Income Limit'!$D$14:$L$20,8,FALSE),IF(G677="2 - High",VLOOKUP(B677,'Income Limit'!$D$14:$I$20,6,FALSE),IF(D677="HCD",VLOOKUP(B677,'Income Limit'!$D$2:$S$7,MATCH(H677,'Income Limit'!$D$1:$S$1,0),0),VLOOKUP(B677,'Income Limit'!$D$8:$S$13,MATCH(H677,'Income Limit'!$D$1:$S$1,0),0)))))</f>
        <v>Do not enter value here</v>
      </c>
      <c r="AH677" s="72" t="str">
        <f t="shared" si="258"/>
        <v>Do not enter value here</v>
      </c>
    </row>
    <row r="678" spans="1:34" ht="43.2">
      <c r="A678" s="65"/>
      <c r="B678" s="65"/>
      <c r="C678" s="65"/>
      <c r="D678" s="65"/>
      <c r="E678" s="55" t="s">
        <v>53</v>
      </c>
      <c r="F678" s="55" t="str">
        <f t="shared" si="251"/>
        <v>Enter value</v>
      </c>
      <c r="G678" s="55" t="str">
        <f t="shared" si="252"/>
        <v>Enter value</v>
      </c>
      <c r="H678" s="58" t="str">
        <f t="shared" si="253"/>
        <v>Enter value</v>
      </c>
      <c r="I678" s="55" t="str">
        <f t="shared" si="252"/>
        <v>Enter value</v>
      </c>
      <c r="J678" s="56" t="str">
        <f t="shared" si="237"/>
        <v>Enter value</v>
      </c>
      <c r="K678" s="56" t="str">
        <f t="shared" si="238"/>
        <v>Enter value</v>
      </c>
      <c r="L678" s="57" t="str">
        <f t="shared" si="239"/>
        <v>Enter value</v>
      </c>
      <c r="M678" s="57" t="str">
        <f t="shared" si="240"/>
        <v>Enter value</v>
      </c>
      <c r="N678" s="55" t="str">
        <f t="shared" si="241"/>
        <v>Enter value</v>
      </c>
      <c r="O678" s="55" t="str">
        <f t="shared" si="242"/>
        <v>Enter value</v>
      </c>
      <c r="P678" s="55" t="str">
        <f t="shared" si="254"/>
        <v>Enter value</v>
      </c>
      <c r="Q678" s="56" t="str">
        <f t="shared" si="243"/>
        <v>Enter value</v>
      </c>
      <c r="R678" s="57" t="str">
        <f t="shared" si="255"/>
        <v>Enter value</v>
      </c>
      <c r="S678" s="58" t="str">
        <f t="shared" si="244"/>
        <v>Enter value</v>
      </c>
      <c r="T678" s="55" t="str">
        <f t="shared" si="259"/>
        <v>Enter value</v>
      </c>
      <c r="U678" s="56" t="str">
        <f t="shared" si="245"/>
        <v>Enter value</v>
      </c>
      <c r="V678" s="57" t="str">
        <f t="shared" si="246"/>
        <v>Enter value</v>
      </c>
      <c r="W678" s="55" t="str">
        <f t="shared" si="256"/>
        <v>Enter value</v>
      </c>
      <c r="X678" s="55" t="str">
        <f t="shared" si="256"/>
        <v>Enter value</v>
      </c>
      <c r="Y678" s="57" t="str">
        <f t="shared" si="250"/>
        <v>Enter value</v>
      </c>
      <c r="Z678" s="55" t="str">
        <f t="shared" si="256"/>
        <v>Enter value</v>
      </c>
      <c r="AA678" s="57" t="str">
        <f t="shared" si="247"/>
        <v>Enter value</v>
      </c>
      <c r="AB678" s="55" t="str">
        <f t="shared" si="248"/>
        <v>Enter value</v>
      </c>
      <c r="AC678" s="55" t="str">
        <f t="shared" si="249"/>
        <v>Enter value</v>
      </c>
      <c r="AD678" s="70" t="str">
        <f t="shared" si="257"/>
        <v>Do not enter value here</v>
      </c>
      <c r="AE678" s="70" t="str">
        <f>IF(OR(H678="Enter Value",H678="Leave Blank"),"Do not enter value here",IF(G678="1 - Low",VLOOKUP(B678,'Rent Limts'!$D$14:$L$20,8,FALSE),IF(G678="2 - High",VLOOKUP(B678,'Rent Limts'!$D$14:$I$20,6,FALSE),IF(D678="HCD",VLOOKUP(B678,'Rent Limts'!$D$2:$S$7,MATCH(H678,'Rent Limts'!$D$1:$S$1,0),0),VLOOKUP(B678,'Rent Limts'!$D$8:$S$13,MATCH(H678,'Rent Limts'!$D$1:$S$1,0),0)))))</f>
        <v>Do not enter value here</v>
      </c>
      <c r="AF678" s="71" t="str">
        <f t="shared" si="260"/>
        <v>Do not enter value here</v>
      </c>
      <c r="AG678" s="70" t="str">
        <f>IF(OR(H678="Enter Value",H678="Leave Blank"),"Do not enter value here",IF(G678="1 - Low",VLOOKUP(B678,'Income Limit'!$D$14:$L$20,8,FALSE),IF(G678="2 - High",VLOOKUP(B678,'Income Limit'!$D$14:$I$20,6,FALSE),IF(D678="HCD",VLOOKUP(B678,'Income Limit'!$D$2:$S$7,MATCH(H678,'Income Limit'!$D$1:$S$1,0),0),VLOOKUP(B678,'Income Limit'!$D$8:$S$13,MATCH(H678,'Income Limit'!$D$1:$S$1,0),0)))))</f>
        <v>Do not enter value here</v>
      </c>
      <c r="AH678" s="72" t="str">
        <f t="shared" si="258"/>
        <v>Do not enter value here</v>
      </c>
    </row>
    <row r="679" spans="1:34" ht="43.2">
      <c r="A679" s="65"/>
      <c r="B679" s="65"/>
      <c r="C679" s="65"/>
      <c r="D679" s="65"/>
      <c r="E679" s="55" t="s">
        <v>53</v>
      </c>
      <c r="F679" s="55" t="str">
        <f t="shared" si="251"/>
        <v>Enter value</v>
      </c>
      <c r="G679" s="55" t="str">
        <f t="shared" si="252"/>
        <v>Enter value</v>
      </c>
      <c r="H679" s="58" t="str">
        <f t="shared" si="253"/>
        <v>Enter value</v>
      </c>
      <c r="I679" s="55" t="str">
        <f t="shared" si="252"/>
        <v>Enter value</v>
      </c>
      <c r="J679" s="56" t="str">
        <f t="shared" si="237"/>
        <v>Enter value</v>
      </c>
      <c r="K679" s="56" t="str">
        <f t="shared" si="238"/>
        <v>Enter value</v>
      </c>
      <c r="L679" s="57" t="str">
        <f t="shared" si="239"/>
        <v>Enter value</v>
      </c>
      <c r="M679" s="57" t="str">
        <f t="shared" si="240"/>
        <v>Enter value</v>
      </c>
      <c r="N679" s="55" t="str">
        <f t="shared" si="241"/>
        <v>Enter value</v>
      </c>
      <c r="O679" s="55" t="str">
        <f t="shared" si="242"/>
        <v>Enter value</v>
      </c>
      <c r="P679" s="55" t="str">
        <f t="shared" si="254"/>
        <v>Enter value</v>
      </c>
      <c r="Q679" s="56" t="str">
        <f t="shared" si="243"/>
        <v>Enter value</v>
      </c>
      <c r="R679" s="57" t="str">
        <f t="shared" si="255"/>
        <v>Enter value</v>
      </c>
      <c r="S679" s="58" t="str">
        <f t="shared" si="244"/>
        <v>Enter value</v>
      </c>
      <c r="T679" s="55" t="str">
        <f t="shared" si="259"/>
        <v>Enter value</v>
      </c>
      <c r="U679" s="56" t="str">
        <f t="shared" si="245"/>
        <v>Enter value</v>
      </c>
      <c r="V679" s="57" t="str">
        <f t="shared" si="246"/>
        <v>Enter value</v>
      </c>
      <c r="W679" s="55" t="str">
        <f t="shared" si="256"/>
        <v>Enter value</v>
      </c>
      <c r="X679" s="55" t="str">
        <f t="shared" si="256"/>
        <v>Enter value</v>
      </c>
      <c r="Y679" s="57" t="str">
        <f t="shared" si="250"/>
        <v>Enter value</v>
      </c>
      <c r="Z679" s="55" t="str">
        <f t="shared" si="256"/>
        <v>Enter value</v>
      </c>
      <c r="AA679" s="57" t="str">
        <f t="shared" si="247"/>
        <v>Enter value</v>
      </c>
      <c r="AB679" s="55" t="str">
        <f t="shared" si="248"/>
        <v>Enter value</v>
      </c>
      <c r="AC679" s="55" t="str">
        <f t="shared" si="249"/>
        <v>Enter value</v>
      </c>
      <c r="AD679" s="70" t="str">
        <f t="shared" si="257"/>
        <v>Do not enter value here</v>
      </c>
      <c r="AE679" s="70" t="str">
        <f>IF(OR(H679="Enter Value",H679="Leave Blank"),"Do not enter value here",IF(G679="1 - Low",VLOOKUP(B679,'Rent Limts'!$D$14:$L$20,8,FALSE),IF(G679="2 - High",VLOOKUP(B679,'Rent Limts'!$D$14:$I$20,6,FALSE),IF(D679="HCD",VLOOKUP(B679,'Rent Limts'!$D$2:$S$7,MATCH(H679,'Rent Limts'!$D$1:$S$1,0),0),VLOOKUP(B679,'Rent Limts'!$D$8:$S$13,MATCH(H679,'Rent Limts'!$D$1:$S$1,0),0)))))</f>
        <v>Do not enter value here</v>
      </c>
      <c r="AF679" s="71" t="str">
        <f t="shared" si="260"/>
        <v>Do not enter value here</v>
      </c>
      <c r="AG679" s="70" t="str">
        <f>IF(OR(H679="Enter Value",H679="Leave Blank"),"Do not enter value here",IF(G679="1 - Low",VLOOKUP(B679,'Income Limit'!$D$14:$L$20,8,FALSE),IF(G679="2 - High",VLOOKUP(B679,'Income Limit'!$D$14:$I$20,6,FALSE),IF(D679="HCD",VLOOKUP(B679,'Income Limit'!$D$2:$S$7,MATCH(H679,'Income Limit'!$D$1:$S$1,0),0),VLOOKUP(B679,'Income Limit'!$D$8:$S$13,MATCH(H679,'Income Limit'!$D$1:$S$1,0),0)))))</f>
        <v>Do not enter value here</v>
      </c>
      <c r="AH679" s="72" t="str">
        <f t="shared" si="258"/>
        <v>Do not enter value here</v>
      </c>
    </row>
    <row r="680" spans="1:34" ht="43.2">
      <c r="A680" s="65"/>
      <c r="B680" s="65"/>
      <c r="C680" s="65"/>
      <c r="D680" s="65"/>
      <c r="E680" s="55" t="s">
        <v>53</v>
      </c>
      <c r="F680" s="55" t="str">
        <f t="shared" si="251"/>
        <v>Enter value</v>
      </c>
      <c r="G680" s="55" t="str">
        <f t="shared" si="252"/>
        <v>Enter value</v>
      </c>
      <c r="H680" s="58" t="str">
        <f t="shared" si="253"/>
        <v>Enter value</v>
      </c>
      <c r="I680" s="55" t="str">
        <f t="shared" si="252"/>
        <v>Enter value</v>
      </c>
      <c r="J680" s="56" t="str">
        <f t="shared" si="237"/>
        <v>Enter value</v>
      </c>
      <c r="K680" s="56" t="str">
        <f t="shared" si="238"/>
        <v>Enter value</v>
      </c>
      <c r="L680" s="57" t="str">
        <f t="shared" si="239"/>
        <v>Enter value</v>
      </c>
      <c r="M680" s="57" t="str">
        <f t="shared" si="240"/>
        <v>Enter value</v>
      </c>
      <c r="N680" s="55" t="str">
        <f t="shared" si="241"/>
        <v>Enter value</v>
      </c>
      <c r="O680" s="55" t="str">
        <f t="shared" si="242"/>
        <v>Enter value</v>
      </c>
      <c r="P680" s="55" t="str">
        <f t="shared" si="254"/>
        <v>Enter value</v>
      </c>
      <c r="Q680" s="56" t="str">
        <f t="shared" si="243"/>
        <v>Enter value</v>
      </c>
      <c r="R680" s="57" t="str">
        <f t="shared" si="255"/>
        <v>Enter value</v>
      </c>
      <c r="S680" s="58" t="str">
        <f t="shared" si="244"/>
        <v>Enter value</v>
      </c>
      <c r="T680" s="55" t="str">
        <f t="shared" si="259"/>
        <v>Enter value</v>
      </c>
      <c r="U680" s="56" t="str">
        <f t="shared" si="245"/>
        <v>Enter value</v>
      </c>
      <c r="V680" s="57" t="str">
        <f t="shared" si="246"/>
        <v>Enter value</v>
      </c>
      <c r="W680" s="55" t="str">
        <f t="shared" si="256"/>
        <v>Enter value</v>
      </c>
      <c r="X680" s="55" t="str">
        <f t="shared" si="256"/>
        <v>Enter value</v>
      </c>
      <c r="Y680" s="57" t="str">
        <f t="shared" si="250"/>
        <v>Enter value</v>
      </c>
      <c r="Z680" s="55" t="str">
        <f t="shared" si="256"/>
        <v>Enter value</v>
      </c>
      <c r="AA680" s="57" t="str">
        <f t="shared" si="247"/>
        <v>Enter value</v>
      </c>
      <c r="AB680" s="55" t="str">
        <f t="shared" si="248"/>
        <v>Enter value</v>
      </c>
      <c r="AC680" s="55" t="str">
        <f t="shared" si="249"/>
        <v>Enter value</v>
      </c>
      <c r="AD680" s="70" t="str">
        <f t="shared" si="257"/>
        <v>Do not enter value here</v>
      </c>
      <c r="AE680" s="70" t="str">
        <f>IF(OR(H680="Enter Value",H680="Leave Blank"),"Do not enter value here",IF(G680="1 - Low",VLOOKUP(B680,'Rent Limts'!$D$14:$L$20,8,FALSE),IF(G680="2 - High",VLOOKUP(B680,'Rent Limts'!$D$14:$I$20,6,FALSE),IF(D680="HCD",VLOOKUP(B680,'Rent Limts'!$D$2:$S$7,MATCH(H680,'Rent Limts'!$D$1:$S$1,0),0),VLOOKUP(B680,'Rent Limts'!$D$8:$S$13,MATCH(H680,'Rent Limts'!$D$1:$S$1,0),0)))))</f>
        <v>Do not enter value here</v>
      </c>
      <c r="AF680" s="71" t="str">
        <f t="shared" si="260"/>
        <v>Do not enter value here</v>
      </c>
      <c r="AG680" s="70" t="str">
        <f>IF(OR(H680="Enter Value",H680="Leave Blank"),"Do not enter value here",IF(G680="1 - Low",VLOOKUP(B680,'Income Limit'!$D$14:$L$20,8,FALSE),IF(G680="2 - High",VLOOKUP(B680,'Income Limit'!$D$14:$I$20,6,FALSE),IF(D680="HCD",VLOOKUP(B680,'Income Limit'!$D$2:$S$7,MATCH(H680,'Income Limit'!$D$1:$S$1,0),0),VLOOKUP(B680,'Income Limit'!$D$8:$S$13,MATCH(H680,'Income Limit'!$D$1:$S$1,0),0)))))</f>
        <v>Do not enter value here</v>
      </c>
      <c r="AH680" s="72" t="str">
        <f t="shared" si="258"/>
        <v>Do not enter value here</v>
      </c>
    </row>
    <row r="681" spans="1:34" ht="43.2">
      <c r="A681" s="65"/>
      <c r="B681" s="65"/>
      <c r="C681" s="65"/>
      <c r="D681" s="65"/>
      <c r="E681" s="55" t="s">
        <v>53</v>
      </c>
      <c r="F681" s="55" t="str">
        <f t="shared" si="251"/>
        <v>Enter value</v>
      </c>
      <c r="G681" s="55" t="str">
        <f t="shared" si="252"/>
        <v>Enter value</v>
      </c>
      <c r="H681" s="58" t="str">
        <f t="shared" si="253"/>
        <v>Enter value</v>
      </c>
      <c r="I681" s="55" t="str">
        <f t="shared" si="252"/>
        <v>Enter value</v>
      </c>
      <c r="J681" s="56" t="str">
        <f t="shared" si="237"/>
        <v>Enter value</v>
      </c>
      <c r="K681" s="56" t="str">
        <f t="shared" si="238"/>
        <v>Enter value</v>
      </c>
      <c r="L681" s="57" t="str">
        <f t="shared" si="239"/>
        <v>Enter value</v>
      </c>
      <c r="M681" s="57" t="str">
        <f t="shared" si="240"/>
        <v>Enter value</v>
      </c>
      <c r="N681" s="55" t="str">
        <f t="shared" si="241"/>
        <v>Enter value</v>
      </c>
      <c r="O681" s="55" t="str">
        <f t="shared" si="242"/>
        <v>Enter value</v>
      </c>
      <c r="P681" s="55" t="str">
        <f t="shared" si="254"/>
        <v>Enter value</v>
      </c>
      <c r="Q681" s="56" t="str">
        <f t="shared" si="243"/>
        <v>Enter value</v>
      </c>
      <c r="R681" s="57" t="str">
        <f t="shared" si="255"/>
        <v>Enter value</v>
      </c>
      <c r="S681" s="58" t="str">
        <f t="shared" si="244"/>
        <v>Enter value</v>
      </c>
      <c r="T681" s="55" t="str">
        <f t="shared" si="259"/>
        <v>Enter value</v>
      </c>
      <c r="U681" s="56" t="str">
        <f t="shared" si="245"/>
        <v>Enter value</v>
      </c>
      <c r="V681" s="57" t="str">
        <f t="shared" si="246"/>
        <v>Enter value</v>
      </c>
      <c r="W681" s="55" t="str">
        <f t="shared" si="256"/>
        <v>Enter value</v>
      </c>
      <c r="X681" s="55" t="str">
        <f t="shared" si="256"/>
        <v>Enter value</v>
      </c>
      <c r="Y681" s="57" t="str">
        <f t="shared" si="250"/>
        <v>Enter value</v>
      </c>
      <c r="Z681" s="55" t="str">
        <f t="shared" si="256"/>
        <v>Enter value</v>
      </c>
      <c r="AA681" s="57" t="str">
        <f t="shared" si="247"/>
        <v>Enter value</v>
      </c>
      <c r="AB681" s="55" t="str">
        <f t="shared" si="248"/>
        <v>Enter value</v>
      </c>
      <c r="AC681" s="55" t="str">
        <f t="shared" si="249"/>
        <v>Enter value</v>
      </c>
      <c r="AD681" s="70" t="str">
        <f t="shared" si="257"/>
        <v>Do not enter value here</v>
      </c>
      <c r="AE681" s="70" t="str">
        <f>IF(OR(H681="Enter Value",H681="Leave Blank"),"Do not enter value here",IF(G681="1 - Low",VLOOKUP(B681,'Rent Limts'!$D$14:$L$20,8,FALSE),IF(G681="2 - High",VLOOKUP(B681,'Rent Limts'!$D$14:$I$20,6,FALSE),IF(D681="HCD",VLOOKUP(B681,'Rent Limts'!$D$2:$S$7,MATCH(H681,'Rent Limts'!$D$1:$S$1,0),0),VLOOKUP(B681,'Rent Limts'!$D$8:$S$13,MATCH(H681,'Rent Limts'!$D$1:$S$1,0),0)))))</f>
        <v>Do not enter value here</v>
      </c>
      <c r="AF681" s="71" t="str">
        <f t="shared" si="260"/>
        <v>Do not enter value here</v>
      </c>
      <c r="AG681" s="70" t="str">
        <f>IF(OR(H681="Enter Value",H681="Leave Blank"),"Do not enter value here",IF(G681="1 - Low",VLOOKUP(B681,'Income Limit'!$D$14:$L$20,8,FALSE),IF(G681="2 - High",VLOOKUP(B681,'Income Limit'!$D$14:$I$20,6,FALSE),IF(D681="HCD",VLOOKUP(B681,'Income Limit'!$D$2:$S$7,MATCH(H681,'Income Limit'!$D$1:$S$1,0),0),VLOOKUP(B681,'Income Limit'!$D$8:$S$13,MATCH(H681,'Income Limit'!$D$1:$S$1,0),0)))))</f>
        <v>Do not enter value here</v>
      </c>
      <c r="AH681" s="72" t="str">
        <f t="shared" si="258"/>
        <v>Do not enter value here</v>
      </c>
    </row>
    <row r="682" spans="1:34" ht="43.2">
      <c r="A682" s="65"/>
      <c r="B682" s="65"/>
      <c r="C682" s="65"/>
      <c r="D682" s="65"/>
      <c r="E682" s="55" t="s">
        <v>53</v>
      </c>
      <c r="F682" s="55" t="str">
        <f t="shared" si="251"/>
        <v>Enter value</v>
      </c>
      <c r="G682" s="55" t="str">
        <f t="shared" si="252"/>
        <v>Enter value</v>
      </c>
      <c r="H682" s="58" t="str">
        <f t="shared" si="253"/>
        <v>Enter value</v>
      </c>
      <c r="I682" s="55" t="str">
        <f t="shared" si="252"/>
        <v>Enter value</v>
      </c>
      <c r="J682" s="56" t="str">
        <f t="shared" si="237"/>
        <v>Enter value</v>
      </c>
      <c r="K682" s="56" t="str">
        <f t="shared" si="238"/>
        <v>Enter value</v>
      </c>
      <c r="L682" s="57" t="str">
        <f t="shared" si="239"/>
        <v>Enter value</v>
      </c>
      <c r="M682" s="57" t="str">
        <f t="shared" si="240"/>
        <v>Enter value</v>
      </c>
      <c r="N682" s="55" t="str">
        <f t="shared" si="241"/>
        <v>Enter value</v>
      </c>
      <c r="O682" s="55" t="str">
        <f t="shared" si="242"/>
        <v>Enter value</v>
      </c>
      <c r="P682" s="55" t="str">
        <f t="shared" si="254"/>
        <v>Enter value</v>
      </c>
      <c r="Q682" s="56" t="str">
        <f t="shared" si="243"/>
        <v>Enter value</v>
      </c>
      <c r="R682" s="57" t="str">
        <f t="shared" si="255"/>
        <v>Enter value</v>
      </c>
      <c r="S682" s="58" t="str">
        <f t="shared" si="244"/>
        <v>Enter value</v>
      </c>
      <c r="T682" s="55" t="str">
        <f t="shared" si="259"/>
        <v>Enter value</v>
      </c>
      <c r="U682" s="56" t="str">
        <f t="shared" si="245"/>
        <v>Enter value</v>
      </c>
      <c r="V682" s="57" t="str">
        <f t="shared" si="246"/>
        <v>Enter value</v>
      </c>
      <c r="W682" s="55" t="str">
        <f t="shared" si="256"/>
        <v>Enter value</v>
      </c>
      <c r="X682" s="55" t="str">
        <f t="shared" si="256"/>
        <v>Enter value</v>
      </c>
      <c r="Y682" s="57" t="str">
        <f t="shared" si="250"/>
        <v>Enter value</v>
      </c>
      <c r="Z682" s="55" t="str">
        <f t="shared" si="256"/>
        <v>Enter value</v>
      </c>
      <c r="AA682" s="57" t="str">
        <f t="shared" si="247"/>
        <v>Enter value</v>
      </c>
      <c r="AB682" s="55" t="str">
        <f t="shared" si="248"/>
        <v>Enter value</v>
      </c>
      <c r="AC682" s="55" t="str">
        <f t="shared" si="249"/>
        <v>Enter value</v>
      </c>
      <c r="AD682" s="70" t="str">
        <f t="shared" si="257"/>
        <v>Do not enter value here</v>
      </c>
      <c r="AE682" s="70" t="str">
        <f>IF(OR(H682="Enter Value",H682="Leave Blank"),"Do not enter value here",IF(G682="1 - Low",VLOOKUP(B682,'Rent Limts'!$D$14:$L$20,8,FALSE),IF(G682="2 - High",VLOOKUP(B682,'Rent Limts'!$D$14:$I$20,6,FALSE),IF(D682="HCD",VLOOKUP(B682,'Rent Limts'!$D$2:$S$7,MATCH(H682,'Rent Limts'!$D$1:$S$1,0),0),VLOOKUP(B682,'Rent Limts'!$D$8:$S$13,MATCH(H682,'Rent Limts'!$D$1:$S$1,0),0)))))</f>
        <v>Do not enter value here</v>
      </c>
      <c r="AF682" s="71" t="str">
        <f t="shared" si="260"/>
        <v>Do not enter value here</v>
      </c>
      <c r="AG682" s="70" t="str">
        <f>IF(OR(H682="Enter Value",H682="Leave Blank"),"Do not enter value here",IF(G682="1 - Low",VLOOKUP(B682,'Income Limit'!$D$14:$L$20,8,FALSE),IF(G682="2 - High",VLOOKUP(B682,'Income Limit'!$D$14:$I$20,6,FALSE),IF(D682="HCD",VLOOKUP(B682,'Income Limit'!$D$2:$S$7,MATCH(H682,'Income Limit'!$D$1:$S$1,0),0),VLOOKUP(B682,'Income Limit'!$D$8:$S$13,MATCH(H682,'Income Limit'!$D$1:$S$1,0),0)))))</f>
        <v>Do not enter value here</v>
      </c>
      <c r="AH682" s="72" t="str">
        <f t="shared" si="258"/>
        <v>Do not enter value here</v>
      </c>
    </row>
    <row r="683" spans="1:34" ht="43.2">
      <c r="A683" s="65"/>
      <c r="B683" s="65"/>
      <c r="C683" s="65"/>
      <c r="D683" s="65"/>
      <c r="E683" s="55" t="s">
        <v>53</v>
      </c>
      <c r="F683" s="55" t="str">
        <f t="shared" si="251"/>
        <v>Enter value</v>
      </c>
      <c r="G683" s="55" t="str">
        <f t="shared" si="252"/>
        <v>Enter value</v>
      </c>
      <c r="H683" s="58" t="str">
        <f t="shared" si="253"/>
        <v>Enter value</v>
      </c>
      <c r="I683" s="55" t="str">
        <f t="shared" si="252"/>
        <v>Enter value</v>
      </c>
      <c r="J683" s="56" t="str">
        <f t="shared" si="237"/>
        <v>Enter value</v>
      </c>
      <c r="K683" s="56" t="str">
        <f t="shared" si="238"/>
        <v>Enter value</v>
      </c>
      <c r="L683" s="57" t="str">
        <f t="shared" si="239"/>
        <v>Enter value</v>
      </c>
      <c r="M683" s="57" t="str">
        <f t="shared" si="240"/>
        <v>Enter value</v>
      </c>
      <c r="N683" s="55" t="str">
        <f t="shared" si="241"/>
        <v>Enter value</v>
      </c>
      <c r="O683" s="55" t="str">
        <f t="shared" si="242"/>
        <v>Enter value</v>
      </c>
      <c r="P683" s="55" t="str">
        <f t="shared" si="254"/>
        <v>Enter value</v>
      </c>
      <c r="Q683" s="56" t="str">
        <f t="shared" si="243"/>
        <v>Enter value</v>
      </c>
      <c r="R683" s="57" t="str">
        <f t="shared" si="255"/>
        <v>Enter value</v>
      </c>
      <c r="S683" s="58" t="str">
        <f t="shared" si="244"/>
        <v>Enter value</v>
      </c>
      <c r="T683" s="55" t="str">
        <f t="shared" si="259"/>
        <v>Enter value</v>
      </c>
      <c r="U683" s="56" t="str">
        <f t="shared" si="245"/>
        <v>Enter value</v>
      </c>
      <c r="V683" s="57" t="str">
        <f t="shared" si="246"/>
        <v>Enter value</v>
      </c>
      <c r="W683" s="55" t="str">
        <f t="shared" si="256"/>
        <v>Enter value</v>
      </c>
      <c r="X683" s="55" t="str">
        <f t="shared" si="256"/>
        <v>Enter value</v>
      </c>
      <c r="Y683" s="57" t="str">
        <f t="shared" si="250"/>
        <v>Enter value</v>
      </c>
      <c r="Z683" s="55" t="str">
        <f t="shared" si="256"/>
        <v>Enter value</v>
      </c>
      <c r="AA683" s="57" t="str">
        <f t="shared" si="247"/>
        <v>Enter value</v>
      </c>
      <c r="AB683" s="55" t="str">
        <f t="shared" si="248"/>
        <v>Enter value</v>
      </c>
      <c r="AC683" s="55" t="str">
        <f t="shared" si="249"/>
        <v>Enter value</v>
      </c>
      <c r="AD683" s="70" t="str">
        <f t="shared" si="257"/>
        <v>Do not enter value here</v>
      </c>
      <c r="AE683" s="70" t="str">
        <f>IF(OR(H683="Enter Value",H683="Leave Blank"),"Do not enter value here",IF(G683="1 - Low",VLOOKUP(B683,'Rent Limts'!$D$14:$L$20,8,FALSE),IF(G683="2 - High",VLOOKUP(B683,'Rent Limts'!$D$14:$I$20,6,FALSE),IF(D683="HCD",VLOOKUP(B683,'Rent Limts'!$D$2:$S$7,MATCH(H683,'Rent Limts'!$D$1:$S$1,0),0),VLOOKUP(B683,'Rent Limts'!$D$8:$S$13,MATCH(H683,'Rent Limts'!$D$1:$S$1,0),0)))))</f>
        <v>Do not enter value here</v>
      </c>
      <c r="AF683" s="71" t="str">
        <f t="shared" si="260"/>
        <v>Do not enter value here</v>
      </c>
      <c r="AG683" s="70" t="str">
        <f>IF(OR(H683="Enter Value",H683="Leave Blank"),"Do not enter value here",IF(G683="1 - Low",VLOOKUP(B683,'Income Limit'!$D$14:$L$20,8,FALSE),IF(G683="2 - High",VLOOKUP(B683,'Income Limit'!$D$14:$I$20,6,FALSE),IF(D683="HCD",VLOOKUP(B683,'Income Limit'!$D$2:$S$7,MATCH(H683,'Income Limit'!$D$1:$S$1,0),0),VLOOKUP(B683,'Income Limit'!$D$8:$S$13,MATCH(H683,'Income Limit'!$D$1:$S$1,0),0)))))</f>
        <v>Do not enter value here</v>
      </c>
      <c r="AH683" s="72" t="str">
        <f t="shared" si="258"/>
        <v>Do not enter value here</v>
      </c>
    </row>
    <row r="684" spans="1:34" ht="43.2">
      <c r="A684" s="65"/>
      <c r="B684" s="65"/>
      <c r="C684" s="65"/>
      <c r="D684" s="65"/>
      <c r="E684" s="55" t="s">
        <v>53</v>
      </c>
      <c r="F684" s="55" t="str">
        <f t="shared" si="251"/>
        <v>Enter value</v>
      </c>
      <c r="G684" s="55" t="str">
        <f t="shared" si="252"/>
        <v>Enter value</v>
      </c>
      <c r="H684" s="58" t="str">
        <f t="shared" si="253"/>
        <v>Enter value</v>
      </c>
      <c r="I684" s="55" t="str">
        <f t="shared" si="252"/>
        <v>Enter value</v>
      </c>
      <c r="J684" s="56" t="str">
        <f t="shared" si="237"/>
        <v>Enter value</v>
      </c>
      <c r="K684" s="56" t="str">
        <f t="shared" si="238"/>
        <v>Enter value</v>
      </c>
      <c r="L684" s="57" t="str">
        <f t="shared" si="239"/>
        <v>Enter value</v>
      </c>
      <c r="M684" s="57" t="str">
        <f t="shared" si="240"/>
        <v>Enter value</v>
      </c>
      <c r="N684" s="55" t="str">
        <f t="shared" si="241"/>
        <v>Enter value</v>
      </c>
      <c r="O684" s="55" t="str">
        <f t="shared" si="242"/>
        <v>Enter value</v>
      </c>
      <c r="P684" s="55" t="str">
        <f t="shared" si="254"/>
        <v>Enter value</v>
      </c>
      <c r="Q684" s="56" t="str">
        <f t="shared" si="243"/>
        <v>Enter value</v>
      </c>
      <c r="R684" s="57" t="str">
        <f t="shared" si="255"/>
        <v>Enter value</v>
      </c>
      <c r="S684" s="58" t="str">
        <f t="shared" si="244"/>
        <v>Enter value</v>
      </c>
      <c r="T684" s="55" t="str">
        <f t="shared" si="259"/>
        <v>Enter value</v>
      </c>
      <c r="U684" s="56" t="str">
        <f t="shared" si="245"/>
        <v>Enter value</v>
      </c>
      <c r="V684" s="57" t="str">
        <f t="shared" si="246"/>
        <v>Enter value</v>
      </c>
      <c r="W684" s="55" t="str">
        <f t="shared" si="256"/>
        <v>Enter value</v>
      </c>
      <c r="X684" s="55" t="str">
        <f t="shared" si="256"/>
        <v>Enter value</v>
      </c>
      <c r="Y684" s="57" t="str">
        <f t="shared" si="250"/>
        <v>Enter value</v>
      </c>
      <c r="Z684" s="55" t="str">
        <f t="shared" si="256"/>
        <v>Enter value</v>
      </c>
      <c r="AA684" s="57" t="str">
        <f t="shared" si="247"/>
        <v>Enter value</v>
      </c>
      <c r="AB684" s="55" t="str">
        <f t="shared" si="248"/>
        <v>Enter value</v>
      </c>
      <c r="AC684" s="55" t="str">
        <f t="shared" si="249"/>
        <v>Enter value</v>
      </c>
      <c r="AD684" s="70" t="str">
        <f t="shared" si="257"/>
        <v>Do not enter value here</v>
      </c>
      <c r="AE684" s="70" t="str">
        <f>IF(OR(H684="Enter Value",H684="Leave Blank"),"Do not enter value here",IF(G684="1 - Low",VLOOKUP(B684,'Rent Limts'!$D$14:$L$20,8,FALSE),IF(G684="2 - High",VLOOKUP(B684,'Rent Limts'!$D$14:$I$20,6,FALSE),IF(D684="HCD",VLOOKUP(B684,'Rent Limts'!$D$2:$S$7,MATCH(H684,'Rent Limts'!$D$1:$S$1,0),0),VLOOKUP(B684,'Rent Limts'!$D$8:$S$13,MATCH(H684,'Rent Limts'!$D$1:$S$1,0),0)))))</f>
        <v>Do not enter value here</v>
      </c>
      <c r="AF684" s="71" t="str">
        <f t="shared" si="260"/>
        <v>Do not enter value here</v>
      </c>
      <c r="AG684" s="70" t="str">
        <f>IF(OR(H684="Enter Value",H684="Leave Blank"),"Do not enter value here",IF(G684="1 - Low",VLOOKUP(B684,'Income Limit'!$D$14:$L$20,8,FALSE),IF(G684="2 - High",VLOOKUP(B684,'Income Limit'!$D$14:$I$20,6,FALSE),IF(D684="HCD",VLOOKUP(B684,'Income Limit'!$D$2:$S$7,MATCH(H684,'Income Limit'!$D$1:$S$1,0),0),VLOOKUP(B684,'Income Limit'!$D$8:$S$13,MATCH(H684,'Income Limit'!$D$1:$S$1,0),0)))))</f>
        <v>Do not enter value here</v>
      </c>
      <c r="AH684" s="72" t="str">
        <f t="shared" si="258"/>
        <v>Do not enter value here</v>
      </c>
    </row>
    <row r="685" spans="1:34" ht="43.2">
      <c r="A685" s="65"/>
      <c r="B685" s="65"/>
      <c r="C685" s="65"/>
      <c r="D685" s="65"/>
      <c r="E685" s="55" t="s">
        <v>53</v>
      </c>
      <c r="F685" s="55" t="str">
        <f t="shared" si="251"/>
        <v>Enter value</v>
      </c>
      <c r="G685" s="55" t="str">
        <f t="shared" si="252"/>
        <v>Enter value</v>
      </c>
      <c r="H685" s="58" t="str">
        <f t="shared" si="253"/>
        <v>Enter value</v>
      </c>
      <c r="I685" s="55" t="str">
        <f t="shared" si="252"/>
        <v>Enter value</v>
      </c>
      <c r="J685" s="56" t="str">
        <f t="shared" si="237"/>
        <v>Enter value</v>
      </c>
      <c r="K685" s="56" t="str">
        <f t="shared" si="238"/>
        <v>Enter value</v>
      </c>
      <c r="L685" s="57" t="str">
        <f t="shared" si="239"/>
        <v>Enter value</v>
      </c>
      <c r="M685" s="57" t="str">
        <f t="shared" si="240"/>
        <v>Enter value</v>
      </c>
      <c r="N685" s="55" t="str">
        <f t="shared" si="241"/>
        <v>Enter value</v>
      </c>
      <c r="O685" s="55" t="str">
        <f t="shared" si="242"/>
        <v>Enter value</v>
      </c>
      <c r="P685" s="55" t="str">
        <f t="shared" si="254"/>
        <v>Enter value</v>
      </c>
      <c r="Q685" s="56" t="str">
        <f t="shared" si="243"/>
        <v>Enter value</v>
      </c>
      <c r="R685" s="57" t="str">
        <f t="shared" si="255"/>
        <v>Enter value</v>
      </c>
      <c r="S685" s="58" t="str">
        <f t="shared" si="244"/>
        <v>Enter value</v>
      </c>
      <c r="T685" s="55" t="str">
        <f t="shared" si="259"/>
        <v>Enter value</v>
      </c>
      <c r="U685" s="56" t="str">
        <f t="shared" si="245"/>
        <v>Enter value</v>
      </c>
      <c r="V685" s="57" t="str">
        <f t="shared" si="246"/>
        <v>Enter value</v>
      </c>
      <c r="W685" s="55" t="str">
        <f t="shared" si="256"/>
        <v>Enter value</v>
      </c>
      <c r="X685" s="55" t="str">
        <f t="shared" si="256"/>
        <v>Enter value</v>
      </c>
      <c r="Y685" s="57" t="str">
        <f t="shared" si="250"/>
        <v>Enter value</v>
      </c>
      <c r="Z685" s="55" t="str">
        <f t="shared" si="256"/>
        <v>Enter value</v>
      </c>
      <c r="AA685" s="57" t="str">
        <f t="shared" si="247"/>
        <v>Enter value</v>
      </c>
      <c r="AB685" s="55" t="str">
        <f t="shared" si="248"/>
        <v>Enter value</v>
      </c>
      <c r="AC685" s="55" t="str">
        <f t="shared" si="249"/>
        <v>Enter value</v>
      </c>
      <c r="AD685" s="70" t="str">
        <f t="shared" si="257"/>
        <v>Do not enter value here</v>
      </c>
      <c r="AE685" s="70" t="str">
        <f>IF(OR(H685="Enter Value",H685="Leave Blank"),"Do not enter value here",IF(G685="1 - Low",VLOOKUP(B685,'Rent Limts'!$D$14:$L$20,8,FALSE),IF(G685="2 - High",VLOOKUP(B685,'Rent Limts'!$D$14:$I$20,6,FALSE),IF(D685="HCD",VLOOKUP(B685,'Rent Limts'!$D$2:$S$7,MATCH(H685,'Rent Limts'!$D$1:$S$1,0),0),VLOOKUP(B685,'Rent Limts'!$D$8:$S$13,MATCH(H685,'Rent Limts'!$D$1:$S$1,0),0)))))</f>
        <v>Do not enter value here</v>
      </c>
      <c r="AF685" s="71" t="str">
        <f t="shared" si="260"/>
        <v>Do not enter value here</v>
      </c>
      <c r="AG685" s="70" t="str">
        <f>IF(OR(H685="Enter Value",H685="Leave Blank"),"Do not enter value here",IF(G685="1 - Low",VLOOKUP(B685,'Income Limit'!$D$14:$L$20,8,FALSE),IF(G685="2 - High",VLOOKUP(B685,'Income Limit'!$D$14:$I$20,6,FALSE),IF(D685="HCD",VLOOKUP(B685,'Income Limit'!$D$2:$S$7,MATCH(H685,'Income Limit'!$D$1:$S$1,0),0),VLOOKUP(B685,'Income Limit'!$D$8:$S$13,MATCH(H685,'Income Limit'!$D$1:$S$1,0),0)))))</f>
        <v>Do not enter value here</v>
      </c>
      <c r="AH685" s="72" t="str">
        <f t="shared" si="258"/>
        <v>Do not enter value here</v>
      </c>
    </row>
    <row r="686" spans="1:34" ht="43.2">
      <c r="A686" s="65"/>
      <c r="B686" s="65"/>
      <c r="C686" s="65"/>
      <c r="D686" s="65"/>
      <c r="E686" s="55" t="s">
        <v>53</v>
      </c>
      <c r="F686" s="55" t="str">
        <f t="shared" si="251"/>
        <v>Enter value</v>
      </c>
      <c r="G686" s="55" t="str">
        <f t="shared" si="252"/>
        <v>Enter value</v>
      </c>
      <c r="H686" s="58" t="str">
        <f t="shared" si="253"/>
        <v>Enter value</v>
      </c>
      <c r="I686" s="55" t="str">
        <f t="shared" si="252"/>
        <v>Enter value</v>
      </c>
      <c r="J686" s="56" t="str">
        <f t="shared" ref="J686:J749" si="261">IF(OR(E686="Staff",E686="vacant"),"Leave blank","Enter value")</f>
        <v>Enter value</v>
      </c>
      <c r="K686" s="56" t="str">
        <f t="shared" ref="K686:K749" si="262">IF(OR(E686="Staff",E686="vacant"),"Leave blank","Enter value")</f>
        <v>Enter value</v>
      </c>
      <c r="L686" s="57" t="str">
        <f t="shared" ref="L686:L749" si="263">IF(OR(E686="Staff",E686="vacant"),"Leave blank","Enter value")</f>
        <v>Enter value</v>
      </c>
      <c r="M686" s="57" t="str">
        <f t="shared" ref="M686:M749" si="264">IF(OR(E686="Staff",E686="vacant"),"Leave blank","Enter value")</f>
        <v>Enter value</v>
      </c>
      <c r="N686" s="55" t="str">
        <f t="shared" ref="N686:N749" si="265">IF(OR(E686="Staff",E686="vacant"),"Leave blank","Enter value")</f>
        <v>Enter value</v>
      </c>
      <c r="O686" s="55" t="str">
        <f t="shared" ref="O686:O749" si="266">IF(OR(E686="Staff",E686="vacant"),"Leave blank","Enter value")</f>
        <v>Enter value</v>
      </c>
      <c r="P686" s="55" t="str">
        <f t="shared" si="254"/>
        <v>Enter value</v>
      </c>
      <c r="Q686" s="56" t="str">
        <f t="shared" ref="Q686:Q749" si="267">IF(OR(E686="Staff",E686="vacant"),"Leave blank","Enter value")</f>
        <v>Enter value</v>
      </c>
      <c r="R686" s="57" t="str">
        <f t="shared" si="255"/>
        <v>Enter value</v>
      </c>
      <c r="S686" s="58" t="str">
        <f t="shared" ref="S686:S749" si="268">IF(OR(E686="Staff",E686="vacant"),"Leave blank","Enter value")</f>
        <v>Enter value</v>
      </c>
      <c r="T686" s="55" t="str">
        <f t="shared" si="259"/>
        <v>Enter value</v>
      </c>
      <c r="U686" s="56" t="str">
        <f t="shared" ref="U686:U749" si="269">IF(OR(E686="Staff",E686="vacant"),"Leave blank","Enter value")</f>
        <v>Enter value</v>
      </c>
      <c r="V686" s="57" t="str">
        <f t="shared" ref="V686:V749" si="270">IF(OR(E686="Staff",E686="vacant"),"Leave blank","Enter value")</f>
        <v>Enter value</v>
      </c>
      <c r="W686" s="55" t="str">
        <f t="shared" si="256"/>
        <v>Enter value</v>
      </c>
      <c r="X686" s="55" t="str">
        <f t="shared" si="256"/>
        <v>Enter value</v>
      </c>
      <c r="Y686" s="57" t="str">
        <f t="shared" si="250"/>
        <v>Enter value</v>
      </c>
      <c r="Z686" s="55" t="str">
        <f t="shared" si="256"/>
        <v>Enter value</v>
      </c>
      <c r="AA686" s="57" t="str">
        <f t="shared" ref="AA686:AA749" si="271">IF(OR(E686="Staff",E686="vacant"),"Leave blank","Enter value")</f>
        <v>Enter value</v>
      </c>
      <c r="AB686" s="55" t="str">
        <f t="shared" ref="AB686:AB749" si="272">IF(OR(E686="Staff",E686="vacant"),"Leave blank","Enter value")</f>
        <v>Enter value</v>
      </c>
      <c r="AC686" s="55" t="str">
        <f t="shared" ref="AC686:AC749" si="273">IF(OR(E686="Staff",E686="vacant"),"Leave blank","Enter value")</f>
        <v>Enter value</v>
      </c>
      <c r="AD686" s="70" t="str">
        <f t="shared" si="257"/>
        <v>Do not enter value here</v>
      </c>
      <c r="AE686" s="70" t="str">
        <f>IF(OR(H686="Enter Value",H686="Leave Blank"),"Do not enter value here",IF(G686="1 - Low",VLOOKUP(B686,'Rent Limts'!$D$14:$L$20,8,FALSE),IF(G686="2 - High",VLOOKUP(B686,'Rent Limts'!$D$14:$I$20,6,FALSE),IF(D686="HCD",VLOOKUP(B686,'Rent Limts'!$D$2:$S$7,MATCH(H686,'Rent Limts'!$D$1:$S$1,0),0),VLOOKUP(B686,'Rent Limts'!$D$8:$S$13,MATCH(H686,'Rent Limts'!$D$1:$S$1,0),0)))))</f>
        <v>Do not enter value here</v>
      </c>
      <c r="AF686" s="71" t="str">
        <f t="shared" si="260"/>
        <v>Do not enter value here</v>
      </c>
      <c r="AG686" s="70" t="str">
        <f>IF(OR(H686="Enter Value",H686="Leave Blank"),"Do not enter value here",IF(G686="1 - Low",VLOOKUP(B686,'Income Limit'!$D$14:$L$20,8,FALSE),IF(G686="2 - High",VLOOKUP(B686,'Income Limit'!$D$14:$I$20,6,FALSE),IF(D686="HCD",VLOOKUP(B686,'Income Limit'!$D$2:$S$7,MATCH(H686,'Income Limit'!$D$1:$S$1,0),0),VLOOKUP(B686,'Income Limit'!$D$8:$S$13,MATCH(H686,'Income Limit'!$D$1:$S$1,0),0)))))</f>
        <v>Do not enter value here</v>
      </c>
      <c r="AH686" s="72" t="str">
        <f t="shared" si="258"/>
        <v>Do not enter value here</v>
      </c>
    </row>
    <row r="687" spans="1:34" ht="43.2">
      <c r="A687" s="65"/>
      <c r="B687" s="65"/>
      <c r="C687" s="65"/>
      <c r="D687" s="65"/>
      <c r="E687" s="55" t="s">
        <v>53</v>
      </c>
      <c r="F687" s="55" t="str">
        <f t="shared" si="251"/>
        <v>Enter value</v>
      </c>
      <c r="G687" s="55" t="str">
        <f t="shared" si="252"/>
        <v>Enter value</v>
      </c>
      <c r="H687" s="58" t="str">
        <f t="shared" si="253"/>
        <v>Enter value</v>
      </c>
      <c r="I687" s="55" t="str">
        <f t="shared" si="252"/>
        <v>Enter value</v>
      </c>
      <c r="J687" s="56" t="str">
        <f t="shared" si="261"/>
        <v>Enter value</v>
      </c>
      <c r="K687" s="56" t="str">
        <f t="shared" si="262"/>
        <v>Enter value</v>
      </c>
      <c r="L687" s="57" t="str">
        <f t="shared" si="263"/>
        <v>Enter value</v>
      </c>
      <c r="M687" s="57" t="str">
        <f t="shared" si="264"/>
        <v>Enter value</v>
      </c>
      <c r="N687" s="55" t="str">
        <f t="shared" si="265"/>
        <v>Enter value</v>
      </c>
      <c r="O687" s="55" t="str">
        <f t="shared" si="266"/>
        <v>Enter value</v>
      </c>
      <c r="P687" s="55" t="str">
        <f t="shared" si="254"/>
        <v>Enter value</v>
      </c>
      <c r="Q687" s="56" t="str">
        <f t="shared" si="267"/>
        <v>Enter value</v>
      </c>
      <c r="R687" s="57" t="str">
        <f t="shared" si="255"/>
        <v>Enter value</v>
      </c>
      <c r="S687" s="58" t="str">
        <f t="shared" si="268"/>
        <v>Enter value</v>
      </c>
      <c r="T687" s="55" t="str">
        <f t="shared" si="259"/>
        <v>Enter value</v>
      </c>
      <c r="U687" s="56" t="str">
        <f t="shared" si="269"/>
        <v>Enter value</v>
      </c>
      <c r="V687" s="57" t="str">
        <f t="shared" si="270"/>
        <v>Enter value</v>
      </c>
      <c r="W687" s="55" t="str">
        <f t="shared" si="256"/>
        <v>Enter value</v>
      </c>
      <c r="X687" s="55" t="str">
        <f t="shared" si="256"/>
        <v>Enter value</v>
      </c>
      <c r="Y687" s="57" t="str">
        <f t="shared" si="250"/>
        <v>Enter value</v>
      </c>
      <c r="Z687" s="55" t="str">
        <f t="shared" si="256"/>
        <v>Enter value</v>
      </c>
      <c r="AA687" s="57" t="str">
        <f t="shared" si="271"/>
        <v>Enter value</v>
      </c>
      <c r="AB687" s="55" t="str">
        <f t="shared" si="272"/>
        <v>Enter value</v>
      </c>
      <c r="AC687" s="55" t="str">
        <f t="shared" si="273"/>
        <v>Enter value</v>
      </c>
      <c r="AD687" s="70" t="str">
        <f t="shared" si="257"/>
        <v>Do not enter value here</v>
      </c>
      <c r="AE687" s="70" t="str">
        <f>IF(OR(H687="Enter Value",H687="Leave Blank"),"Do not enter value here",IF(G687="1 - Low",VLOOKUP(B687,'Rent Limts'!$D$14:$L$20,8,FALSE),IF(G687="2 - High",VLOOKUP(B687,'Rent Limts'!$D$14:$I$20,6,FALSE),IF(D687="HCD",VLOOKUP(B687,'Rent Limts'!$D$2:$S$7,MATCH(H687,'Rent Limts'!$D$1:$S$1,0),0),VLOOKUP(B687,'Rent Limts'!$D$8:$S$13,MATCH(H687,'Rent Limts'!$D$1:$S$1,0),0)))))</f>
        <v>Do not enter value here</v>
      </c>
      <c r="AF687" s="71" t="str">
        <f t="shared" si="260"/>
        <v>Do not enter value here</v>
      </c>
      <c r="AG687" s="70" t="str">
        <f>IF(OR(H687="Enter Value",H687="Leave Blank"),"Do not enter value here",IF(G687="1 - Low",VLOOKUP(B687,'Income Limit'!$D$14:$L$20,8,FALSE),IF(G687="2 - High",VLOOKUP(B687,'Income Limit'!$D$14:$I$20,6,FALSE),IF(D687="HCD",VLOOKUP(B687,'Income Limit'!$D$2:$S$7,MATCH(H687,'Income Limit'!$D$1:$S$1,0),0),VLOOKUP(B687,'Income Limit'!$D$8:$S$13,MATCH(H687,'Income Limit'!$D$1:$S$1,0),0)))))</f>
        <v>Do not enter value here</v>
      </c>
      <c r="AH687" s="72" t="str">
        <f t="shared" si="258"/>
        <v>Do not enter value here</v>
      </c>
    </row>
    <row r="688" spans="1:34" ht="43.2">
      <c r="A688" s="65"/>
      <c r="B688" s="65"/>
      <c r="C688" s="65"/>
      <c r="D688" s="65"/>
      <c r="E688" s="55" t="s">
        <v>53</v>
      </c>
      <c r="F688" s="55" t="str">
        <f t="shared" si="251"/>
        <v>Enter value</v>
      </c>
      <c r="G688" s="55" t="str">
        <f t="shared" si="252"/>
        <v>Enter value</v>
      </c>
      <c r="H688" s="58" t="str">
        <f t="shared" si="253"/>
        <v>Enter value</v>
      </c>
      <c r="I688" s="55" t="str">
        <f t="shared" si="252"/>
        <v>Enter value</v>
      </c>
      <c r="J688" s="56" t="str">
        <f t="shared" si="261"/>
        <v>Enter value</v>
      </c>
      <c r="K688" s="56" t="str">
        <f t="shared" si="262"/>
        <v>Enter value</v>
      </c>
      <c r="L688" s="57" t="str">
        <f t="shared" si="263"/>
        <v>Enter value</v>
      </c>
      <c r="M688" s="57" t="str">
        <f t="shared" si="264"/>
        <v>Enter value</v>
      </c>
      <c r="N688" s="55" t="str">
        <f t="shared" si="265"/>
        <v>Enter value</v>
      </c>
      <c r="O688" s="55" t="str">
        <f t="shared" si="266"/>
        <v>Enter value</v>
      </c>
      <c r="P688" s="55" t="str">
        <f t="shared" si="254"/>
        <v>Enter value</v>
      </c>
      <c r="Q688" s="56" t="str">
        <f t="shared" si="267"/>
        <v>Enter value</v>
      </c>
      <c r="R688" s="57" t="str">
        <f t="shared" si="255"/>
        <v>Enter value</v>
      </c>
      <c r="S688" s="58" t="str">
        <f t="shared" si="268"/>
        <v>Enter value</v>
      </c>
      <c r="T688" s="55" t="str">
        <f t="shared" si="259"/>
        <v>Enter value</v>
      </c>
      <c r="U688" s="56" t="str">
        <f t="shared" si="269"/>
        <v>Enter value</v>
      </c>
      <c r="V688" s="57" t="str">
        <f t="shared" si="270"/>
        <v>Enter value</v>
      </c>
      <c r="W688" s="55" t="str">
        <f t="shared" si="256"/>
        <v>Enter value</v>
      </c>
      <c r="X688" s="55" t="str">
        <f t="shared" si="256"/>
        <v>Enter value</v>
      </c>
      <c r="Y688" s="57" t="str">
        <f t="shared" si="250"/>
        <v>Enter value</v>
      </c>
      <c r="Z688" s="55" t="str">
        <f t="shared" si="256"/>
        <v>Enter value</v>
      </c>
      <c r="AA688" s="57" t="str">
        <f t="shared" si="271"/>
        <v>Enter value</v>
      </c>
      <c r="AB688" s="55" t="str">
        <f t="shared" si="272"/>
        <v>Enter value</v>
      </c>
      <c r="AC688" s="55" t="str">
        <f t="shared" si="273"/>
        <v>Enter value</v>
      </c>
      <c r="AD688" s="70" t="str">
        <f t="shared" si="257"/>
        <v>Do not enter value here</v>
      </c>
      <c r="AE688" s="70" t="str">
        <f>IF(OR(H688="Enter Value",H688="Leave Blank"),"Do not enter value here",IF(G688="1 - Low",VLOOKUP(B688,'Rent Limts'!$D$14:$L$20,8,FALSE),IF(G688="2 - High",VLOOKUP(B688,'Rent Limts'!$D$14:$I$20,6,FALSE),IF(D688="HCD",VLOOKUP(B688,'Rent Limts'!$D$2:$S$7,MATCH(H688,'Rent Limts'!$D$1:$S$1,0),0),VLOOKUP(B688,'Rent Limts'!$D$8:$S$13,MATCH(H688,'Rent Limts'!$D$1:$S$1,0),0)))))</f>
        <v>Do not enter value here</v>
      </c>
      <c r="AF688" s="71" t="str">
        <f t="shared" si="260"/>
        <v>Do not enter value here</v>
      </c>
      <c r="AG688" s="70" t="str">
        <f>IF(OR(H688="Enter Value",H688="Leave Blank"),"Do not enter value here",IF(G688="1 - Low",VLOOKUP(B688,'Income Limit'!$D$14:$L$20,8,FALSE),IF(G688="2 - High",VLOOKUP(B688,'Income Limit'!$D$14:$I$20,6,FALSE),IF(D688="HCD",VLOOKUP(B688,'Income Limit'!$D$2:$S$7,MATCH(H688,'Income Limit'!$D$1:$S$1,0),0),VLOOKUP(B688,'Income Limit'!$D$8:$S$13,MATCH(H688,'Income Limit'!$D$1:$S$1,0),0)))))</f>
        <v>Do not enter value here</v>
      </c>
      <c r="AH688" s="72" t="str">
        <f t="shared" si="258"/>
        <v>Do not enter value here</v>
      </c>
    </row>
    <row r="689" spans="1:34" ht="43.2">
      <c r="A689" s="65"/>
      <c r="B689" s="65"/>
      <c r="C689" s="65"/>
      <c r="D689" s="65"/>
      <c r="E689" s="55" t="s">
        <v>53</v>
      </c>
      <c r="F689" s="55" t="str">
        <f t="shared" si="251"/>
        <v>Enter value</v>
      </c>
      <c r="G689" s="55" t="str">
        <f t="shared" si="252"/>
        <v>Enter value</v>
      </c>
      <c r="H689" s="58" t="str">
        <f t="shared" si="253"/>
        <v>Enter value</v>
      </c>
      <c r="I689" s="55" t="str">
        <f t="shared" si="252"/>
        <v>Enter value</v>
      </c>
      <c r="J689" s="56" t="str">
        <f t="shared" si="261"/>
        <v>Enter value</v>
      </c>
      <c r="K689" s="56" t="str">
        <f t="shared" si="262"/>
        <v>Enter value</v>
      </c>
      <c r="L689" s="57" t="str">
        <f t="shared" si="263"/>
        <v>Enter value</v>
      </c>
      <c r="M689" s="57" t="str">
        <f t="shared" si="264"/>
        <v>Enter value</v>
      </c>
      <c r="N689" s="55" t="str">
        <f t="shared" si="265"/>
        <v>Enter value</v>
      </c>
      <c r="O689" s="55" t="str">
        <f t="shared" si="266"/>
        <v>Enter value</v>
      </c>
      <c r="P689" s="55" t="str">
        <f t="shared" si="254"/>
        <v>Enter value</v>
      </c>
      <c r="Q689" s="56" t="str">
        <f t="shared" si="267"/>
        <v>Enter value</v>
      </c>
      <c r="R689" s="57" t="str">
        <f t="shared" si="255"/>
        <v>Enter value</v>
      </c>
      <c r="S689" s="58" t="str">
        <f t="shared" si="268"/>
        <v>Enter value</v>
      </c>
      <c r="T689" s="55" t="str">
        <f t="shared" si="259"/>
        <v>Enter value</v>
      </c>
      <c r="U689" s="56" t="str">
        <f t="shared" si="269"/>
        <v>Enter value</v>
      </c>
      <c r="V689" s="57" t="str">
        <f t="shared" si="270"/>
        <v>Enter value</v>
      </c>
      <c r="W689" s="55" t="str">
        <f t="shared" si="256"/>
        <v>Enter value</v>
      </c>
      <c r="X689" s="55" t="str">
        <f t="shared" si="256"/>
        <v>Enter value</v>
      </c>
      <c r="Y689" s="57" t="str">
        <f t="shared" si="250"/>
        <v>Enter value</v>
      </c>
      <c r="Z689" s="55" t="str">
        <f t="shared" si="256"/>
        <v>Enter value</v>
      </c>
      <c r="AA689" s="57" t="str">
        <f t="shared" si="271"/>
        <v>Enter value</v>
      </c>
      <c r="AB689" s="55" t="str">
        <f t="shared" si="272"/>
        <v>Enter value</v>
      </c>
      <c r="AC689" s="55" t="str">
        <f t="shared" si="273"/>
        <v>Enter value</v>
      </c>
      <c r="AD689" s="70" t="str">
        <f t="shared" si="257"/>
        <v>Do not enter value here</v>
      </c>
      <c r="AE689" s="70" t="str">
        <f>IF(OR(H689="Enter Value",H689="Leave Blank"),"Do not enter value here",IF(G689="1 - Low",VLOOKUP(B689,'Rent Limts'!$D$14:$L$20,8,FALSE),IF(G689="2 - High",VLOOKUP(B689,'Rent Limts'!$D$14:$I$20,6,FALSE),IF(D689="HCD",VLOOKUP(B689,'Rent Limts'!$D$2:$S$7,MATCH(H689,'Rent Limts'!$D$1:$S$1,0),0),VLOOKUP(B689,'Rent Limts'!$D$8:$S$13,MATCH(H689,'Rent Limts'!$D$1:$S$1,0),0)))))</f>
        <v>Do not enter value here</v>
      </c>
      <c r="AF689" s="71" t="str">
        <f t="shared" si="260"/>
        <v>Do not enter value here</v>
      </c>
      <c r="AG689" s="70" t="str">
        <f>IF(OR(H689="Enter Value",H689="Leave Blank"),"Do not enter value here",IF(G689="1 - Low",VLOOKUP(B689,'Income Limit'!$D$14:$L$20,8,FALSE),IF(G689="2 - High",VLOOKUP(B689,'Income Limit'!$D$14:$I$20,6,FALSE),IF(D689="HCD",VLOOKUP(B689,'Income Limit'!$D$2:$S$7,MATCH(H689,'Income Limit'!$D$1:$S$1,0),0),VLOOKUP(B689,'Income Limit'!$D$8:$S$13,MATCH(H689,'Income Limit'!$D$1:$S$1,0),0)))))</f>
        <v>Do not enter value here</v>
      </c>
      <c r="AH689" s="72" t="str">
        <f t="shared" si="258"/>
        <v>Do not enter value here</v>
      </c>
    </row>
    <row r="690" spans="1:34" ht="43.2">
      <c r="A690" s="65"/>
      <c r="B690" s="65"/>
      <c r="C690" s="65"/>
      <c r="D690" s="65"/>
      <c r="E690" s="55" t="s">
        <v>53</v>
      </c>
      <c r="F690" s="55" t="str">
        <f t="shared" si="251"/>
        <v>Enter value</v>
      </c>
      <c r="G690" s="55" t="str">
        <f t="shared" si="252"/>
        <v>Enter value</v>
      </c>
      <c r="H690" s="58" t="str">
        <f t="shared" si="253"/>
        <v>Enter value</v>
      </c>
      <c r="I690" s="55" t="str">
        <f t="shared" si="252"/>
        <v>Enter value</v>
      </c>
      <c r="J690" s="56" t="str">
        <f t="shared" si="261"/>
        <v>Enter value</v>
      </c>
      <c r="K690" s="56" t="str">
        <f t="shared" si="262"/>
        <v>Enter value</v>
      </c>
      <c r="L690" s="57" t="str">
        <f t="shared" si="263"/>
        <v>Enter value</v>
      </c>
      <c r="M690" s="57" t="str">
        <f t="shared" si="264"/>
        <v>Enter value</v>
      </c>
      <c r="N690" s="55" t="str">
        <f t="shared" si="265"/>
        <v>Enter value</v>
      </c>
      <c r="O690" s="55" t="str">
        <f t="shared" si="266"/>
        <v>Enter value</v>
      </c>
      <c r="P690" s="55" t="str">
        <f t="shared" si="254"/>
        <v>Enter value</v>
      </c>
      <c r="Q690" s="56" t="str">
        <f t="shared" si="267"/>
        <v>Enter value</v>
      </c>
      <c r="R690" s="57" t="str">
        <f t="shared" si="255"/>
        <v>Enter value</v>
      </c>
      <c r="S690" s="58" t="str">
        <f t="shared" si="268"/>
        <v>Enter value</v>
      </c>
      <c r="T690" s="55" t="str">
        <f t="shared" si="259"/>
        <v>Enter value</v>
      </c>
      <c r="U690" s="56" t="str">
        <f t="shared" si="269"/>
        <v>Enter value</v>
      </c>
      <c r="V690" s="57" t="str">
        <f t="shared" si="270"/>
        <v>Enter value</v>
      </c>
      <c r="W690" s="55" t="str">
        <f t="shared" si="256"/>
        <v>Enter value</v>
      </c>
      <c r="X690" s="55" t="str">
        <f t="shared" si="256"/>
        <v>Enter value</v>
      </c>
      <c r="Y690" s="57" t="str">
        <f t="shared" si="250"/>
        <v>Enter value</v>
      </c>
      <c r="Z690" s="55" t="str">
        <f t="shared" si="256"/>
        <v>Enter value</v>
      </c>
      <c r="AA690" s="57" t="str">
        <f t="shared" si="271"/>
        <v>Enter value</v>
      </c>
      <c r="AB690" s="55" t="str">
        <f t="shared" si="272"/>
        <v>Enter value</v>
      </c>
      <c r="AC690" s="55" t="str">
        <f t="shared" si="273"/>
        <v>Enter value</v>
      </c>
      <c r="AD690" s="70" t="str">
        <f t="shared" si="257"/>
        <v>Do not enter value here</v>
      </c>
      <c r="AE690" s="70" t="str">
        <f>IF(OR(H690="Enter Value",H690="Leave Blank"),"Do not enter value here",IF(G690="1 - Low",VLOOKUP(B690,'Rent Limts'!$D$14:$L$20,8,FALSE),IF(G690="2 - High",VLOOKUP(B690,'Rent Limts'!$D$14:$I$20,6,FALSE),IF(D690="HCD",VLOOKUP(B690,'Rent Limts'!$D$2:$S$7,MATCH(H690,'Rent Limts'!$D$1:$S$1,0),0),VLOOKUP(B690,'Rent Limts'!$D$8:$S$13,MATCH(H690,'Rent Limts'!$D$1:$S$1,0),0)))))</f>
        <v>Do not enter value here</v>
      </c>
      <c r="AF690" s="71" t="str">
        <f t="shared" si="260"/>
        <v>Do not enter value here</v>
      </c>
      <c r="AG690" s="70" t="str">
        <f>IF(OR(H690="Enter Value",H690="Leave Blank"),"Do not enter value here",IF(G690="1 - Low",VLOOKUP(B690,'Income Limit'!$D$14:$L$20,8,FALSE),IF(G690="2 - High",VLOOKUP(B690,'Income Limit'!$D$14:$I$20,6,FALSE),IF(D690="HCD",VLOOKUP(B690,'Income Limit'!$D$2:$S$7,MATCH(H690,'Income Limit'!$D$1:$S$1,0),0),VLOOKUP(B690,'Income Limit'!$D$8:$S$13,MATCH(H690,'Income Limit'!$D$1:$S$1,0),0)))))</f>
        <v>Do not enter value here</v>
      </c>
      <c r="AH690" s="72" t="str">
        <f t="shared" si="258"/>
        <v>Do not enter value here</v>
      </c>
    </row>
    <row r="691" spans="1:34" ht="43.2">
      <c r="A691" s="65"/>
      <c r="B691" s="65"/>
      <c r="C691" s="65"/>
      <c r="D691" s="65"/>
      <c r="E691" s="55" t="s">
        <v>53</v>
      </c>
      <c r="F691" s="55" t="str">
        <f t="shared" si="251"/>
        <v>Enter value</v>
      </c>
      <c r="G691" s="55" t="str">
        <f t="shared" si="252"/>
        <v>Enter value</v>
      </c>
      <c r="H691" s="58" t="str">
        <f t="shared" si="253"/>
        <v>Enter value</v>
      </c>
      <c r="I691" s="55" t="str">
        <f t="shared" si="252"/>
        <v>Enter value</v>
      </c>
      <c r="J691" s="56" t="str">
        <f t="shared" si="261"/>
        <v>Enter value</v>
      </c>
      <c r="K691" s="56" t="str">
        <f t="shared" si="262"/>
        <v>Enter value</v>
      </c>
      <c r="L691" s="57" t="str">
        <f t="shared" si="263"/>
        <v>Enter value</v>
      </c>
      <c r="M691" s="57" t="str">
        <f t="shared" si="264"/>
        <v>Enter value</v>
      </c>
      <c r="N691" s="55" t="str">
        <f t="shared" si="265"/>
        <v>Enter value</v>
      </c>
      <c r="O691" s="55" t="str">
        <f t="shared" si="266"/>
        <v>Enter value</v>
      </c>
      <c r="P691" s="55" t="str">
        <f t="shared" si="254"/>
        <v>Enter value</v>
      </c>
      <c r="Q691" s="56" t="str">
        <f t="shared" si="267"/>
        <v>Enter value</v>
      </c>
      <c r="R691" s="57" t="str">
        <f t="shared" si="255"/>
        <v>Enter value</v>
      </c>
      <c r="S691" s="58" t="str">
        <f t="shared" si="268"/>
        <v>Enter value</v>
      </c>
      <c r="T691" s="55" t="str">
        <f t="shared" si="259"/>
        <v>Enter value</v>
      </c>
      <c r="U691" s="56" t="str">
        <f t="shared" si="269"/>
        <v>Enter value</v>
      </c>
      <c r="V691" s="57" t="str">
        <f t="shared" si="270"/>
        <v>Enter value</v>
      </c>
      <c r="W691" s="55" t="str">
        <f t="shared" si="256"/>
        <v>Enter value</v>
      </c>
      <c r="X691" s="55" t="str">
        <f t="shared" si="256"/>
        <v>Enter value</v>
      </c>
      <c r="Y691" s="57" t="str">
        <f t="shared" si="250"/>
        <v>Enter value</v>
      </c>
      <c r="Z691" s="55" t="str">
        <f t="shared" si="256"/>
        <v>Enter value</v>
      </c>
      <c r="AA691" s="57" t="str">
        <f t="shared" si="271"/>
        <v>Enter value</v>
      </c>
      <c r="AB691" s="55" t="str">
        <f t="shared" si="272"/>
        <v>Enter value</v>
      </c>
      <c r="AC691" s="55" t="str">
        <f t="shared" si="273"/>
        <v>Enter value</v>
      </c>
      <c r="AD691" s="70" t="str">
        <f t="shared" si="257"/>
        <v>Do not enter value here</v>
      </c>
      <c r="AE691" s="70" t="str">
        <f>IF(OR(H691="Enter Value",H691="Leave Blank"),"Do not enter value here",IF(G691="1 - Low",VLOOKUP(B691,'Rent Limts'!$D$14:$L$20,8,FALSE),IF(G691="2 - High",VLOOKUP(B691,'Rent Limts'!$D$14:$I$20,6,FALSE),IF(D691="HCD",VLOOKUP(B691,'Rent Limts'!$D$2:$S$7,MATCH(H691,'Rent Limts'!$D$1:$S$1,0),0),VLOOKUP(B691,'Rent Limts'!$D$8:$S$13,MATCH(H691,'Rent Limts'!$D$1:$S$1,0),0)))))</f>
        <v>Do not enter value here</v>
      </c>
      <c r="AF691" s="71" t="str">
        <f t="shared" si="260"/>
        <v>Do not enter value here</v>
      </c>
      <c r="AG691" s="70" t="str">
        <f>IF(OR(H691="Enter Value",H691="Leave Blank"),"Do not enter value here",IF(G691="1 - Low",VLOOKUP(B691,'Income Limit'!$D$14:$L$20,8,FALSE),IF(G691="2 - High",VLOOKUP(B691,'Income Limit'!$D$14:$I$20,6,FALSE),IF(D691="HCD",VLOOKUP(B691,'Income Limit'!$D$2:$S$7,MATCH(H691,'Income Limit'!$D$1:$S$1,0),0),VLOOKUP(B691,'Income Limit'!$D$8:$S$13,MATCH(H691,'Income Limit'!$D$1:$S$1,0),0)))))</f>
        <v>Do not enter value here</v>
      </c>
      <c r="AH691" s="72" t="str">
        <f t="shared" si="258"/>
        <v>Do not enter value here</v>
      </c>
    </row>
    <row r="692" spans="1:34" ht="43.2">
      <c r="A692" s="65"/>
      <c r="B692" s="65"/>
      <c r="C692" s="65"/>
      <c r="D692" s="65"/>
      <c r="E692" s="55" t="s">
        <v>53</v>
      </c>
      <c r="F692" s="55" t="str">
        <f t="shared" si="251"/>
        <v>Enter value</v>
      </c>
      <c r="G692" s="55" t="str">
        <f t="shared" si="252"/>
        <v>Enter value</v>
      </c>
      <c r="H692" s="58" t="str">
        <f t="shared" si="253"/>
        <v>Enter value</v>
      </c>
      <c r="I692" s="55" t="str">
        <f t="shared" si="252"/>
        <v>Enter value</v>
      </c>
      <c r="J692" s="56" t="str">
        <f t="shared" si="261"/>
        <v>Enter value</v>
      </c>
      <c r="K692" s="56" t="str">
        <f t="shared" si="262"/>
        <v>Enter value</v>
      </c>
      <c r="L692" s="57" t="str">
        <f t="shared" si="263"/>
        <v>Enter value</v>
      </c>
      <c r="M692" s="57" t="str">
        <f t="shared" si="264"/>
        <v>Enter value</v>
      </c>
      <c r="N692" s="55" t="str">
        <f t="shared" si="265"/>
        <v>Enter value</v>
      </c>
      <c r="O692" s="55" t="str">
        <f t="shared" si="266"/>
        <v>Enter value</v>
      </c>
      <c r="P692" s="55" t="str">
        <f t="shared" si="254"/>
        <v>Enter value</v>
      </c>
      <c r="Q692" s="56" t="str">
        <f t="shared" si="267"/>
        <v>Enter value</v>
      </c>
      <c r="R692" s="57" t="str">
        <f t="shared" si="255"/>
        <v>Enter value</v>
      </c>
      <c r="S692" s="58" t="str">
        <f t="shared" si="268"/>
        <v>Enter value</v>
      </c>
      <c r="T692" s="55" t="str">
        <f t="shared" si="259"/>
        <v>Enter value</v>
      </c>
      <c r="U692" s="56" t="str">
        <f t="shared" si="269"/>
        <v>Enter value</v>
      </c>
      <c r="V692" s="57" t="str">
        <f t="shared" si="270"/>
        <v>Enter value</v>
      </c>
      <c r="W692" s="55" t="str">
        <f t="shared" si="256"/>
        <v>Enter value</v>
      </c>
      <c r="X692" s="55" t="str">
        <f t="shared" si="256"/>
        <v>Enter value</v>
      </c>
      <c r="Y692" s="57" t="str">
        <f t="shared" si="250"/>
        <v>Enter value</v>
      </c>
      <c r="Z692" s="55" t="str">
        <f t="shared" si="256"/>
        <v>Enter value</v>
      </c>
      <c r="AA692" s="57" t="str">
        <f t="shared" si="271"/>
        <v>Enter value</v>
      </c>
      <c r="AB692" s="55" t="str">
        <f t="shared" si="272"/>
        <v>Enter value</v>
      </c>
      <c r="AC692" s="55" t="str">
        <f t="shared" si="273"/>
        <v>Enter value</v>
      </c>
      <c r="AD692" s="70" t="str">
        <f t="shared" si="257"/>
        <v>Do not enter value here</v>
      </c>
      <c r="AE692" s="70" t="str">
        <f>IF(OR(H692="Enter Value",H692="Leave Blank"),"Do not enter value here",IF(G692="1 - Low",VLOOKUP(B692,'Rent Limts'!$D$14:$L$20,8,FALSE),IF(G692="2 - High",VLOOKUP(B692,'Rent Limts'!$D$14:$I$20,6,FALSE),IF(D692="HCD",VLOOKUP(B692,'Rent Limts'!$D$2:$S$7,MATCH(H692,'Rent Limts'!$D$1:$S$1,0),0),VLOOKUP(B692,'Rent Limts'!$D$8:$S$13,MATCH(H692,'Rent Limts'!$D$1:$S$1,0),0)))))</f>
        <v>Do not enter value here</v>
      </c>
      <c r="AF692" s="71" t="str">
        <f t="shared" si="260"/>
        <v>Do not enter value here</v>
      </c>
      <c r="AG692" s="70" t="str">
        <f>IF(OR(H692="Enter Value",H692="Leave Blank"),"Do not enter value here",IF(G692="1 - Low",VLOOKUP(B692,'Income Limit'!$D$14:$L$20,8,FALSE),IF(G692="2 - High",VLOOKUP(B692,'Income Limit'!$D$14:$I$20,6,FALSE),IF(D692="HCD",VLOOKUP(B692,'Income Limit'!$D$2:$S$7,MATCH(H692,'Income Limit'!$D$1:$S$1,0),0),VLOOKUP(B692,'Income Limit'!$D$8:$S$13,MATCH(H692,'Income Limit'!$D$1:$S$1,0),0)))))</f>
        <v>Do not enter value here</v>
      </c>
      <c r="AH692" s="72" t="str">
        <f t="shared" si="258"/>
        <v>Do not enter value here</v>
      </c>
    </row>
    <row r="693" spans="1:34" ht="43.2">
      <c r="A693" s="65"/>
      <c r="B693" s="65"/>
      <c r="C693" s="65"/>
      <c r="D693" s="65"/>
      <c r="E693" s="55" t="s">
        <v>53</v>
      </c>
      <c r="F693" s="55" t="str">
        <f t="shared" si="251"/>
        <v>Enter value</v>
      </c>
      <c r="G693" s="55" t="str">
        <f t="shared" si="252"/>
        <v>Enter value</v>
      </c>
      <c r="H693" s="58" t="str">
        <f t="shared" si="253"/>
        <v>Enter value</v>
      </c>
      <c r="I693" s="55" t="str">
        <f t="shared" si="252"/>
        <v>Enter value</v>
      </c>
      <c r="J693" s="56" t="str">
        <f t="shared" si="261"/>
        <v>Enter value</v>
      </c>
      <c r="K693" s="56" t="str">
        <f t="shared" si="262"/>
        <v>Enter value</v>
      </c>
      <c r="L693" s="57" t="str">
        <f t="shared" si="263"/>
        <v>Enter value</v>
      </c>
      <c r="M693" s="57" t="str">
        <f t="shared" si="264"/>
        <v>Enter value</v>
      </c>
      <c r="N693" s="55" t="str">
        <f t="shared" si="265"/>
        <v>Enter value</v>
      </c>
      <c r="O693" s="55" t="str">
        <f t="shared" si="266"/>
        <v>Enter value</v>
      </c>
      <c r="P693" s="55" t="str">
        <f t="shared" si="254"/>
        <v>Enter value</v>
      </c>
      <c r="Q693" s="56" t="str">
        <f t="shared" si="267"/>
        <v>Enter value</v>
      </c>
      <c r="R693" s="57" t="str">
        <f t="shared" si="255"/>
        <v>Enter value</v>
      </c>
      <c r="S693" s="58" t="str">
        <f t="shared" si="268"/>
        <v>Enter value</v>
      </c>
      <c r="T693" s="55" t="str">
        <f t="shared" si="259"/>
        <v>Enter value</v>
      </c>
      <c r="U693" s="56" t="str">
        <f t="shared" si="269"/>
        <v>Enter value</v>
      </c>
      <c r="V693" s="57" t="str">
        <f t="shared" si="270"/>
        <v>Enter value</v>
      </c>
      <c r="W693" s="55" t="str">
        <f t="shared" si="256"/>
        <v>Enter value</v>
      </c>
      <c r="X693" s="55" t="str">
        <f t="shared" si="256"/>
        <v>Enter value</v>
      </c>
      <c r="Y693" s="57" t="str">
        <f t="shared" si="250"/>
        <v>Enter value</v>
      </c>
      <c r="Z693" s="55" t="str">
        <f t="shared" si="256"/>
        <v>Enter value</v>
      </c>
      <c r="AA693" s="57" t="str">
        <f t="shared" si="271"/>
        <v>Enter value</v>
      </c>
      <c r="AB693" s="55" t="str">
        <f t="shared" si="272"/>
        <v>Enter value</v>
      </c>
      <c r="AC693" s="55" t="str">
        <f t="shared" si="273"/>
        <v>Enter value</v>
      </c>
      <c r="AD693" s="70" t="str">
        <f t="shared" si="257"/>
        <v>Do not enter value here</v>
      </c>
      <c r="AE693" s="70" t="str">
        <f>IF(OR(H693="Enter Value",H693="Leave Blank"),"Do not enter value here",IF(G693="1 - Low",VLOOKUP(B693,'Rent Limts'!$D$14:$L$20,8,FALSE),IF(G693="2 - High",VLOOKUP(B693,'Rent Limts'!$D$14:$I$20,6,FALSE),IF(D693="HCD",VLOOKUP(B693,'Rent Limts'!$D$2:$S$7,MATCH(H693,'Rent Limts'!$D$1:$S$1,0),0),VLOOKUP(B693,'Rent Limts'!$D$8:$S$13,MATCH(H693,'Rent Limts'!$D$1:$S$1,0),0)))))</f>
        <v>Do not enter value here</v>
      </c>
      <c r="AF693" s="71" t="str">
        <f t="shared" si="260"/>
        <v>Do not enter value here</v>
      </c>
      <c r="AG693" s="70" t="str">
        <f>IF(OR(H693="Enter Value",H693="Leave Blank"),"Do not enter value here",IF(G693="1 - Low",VLOOKUP(B693,'Income Limit'!$D$14:$L$20,8,FALSE),IF(G693="2 - High",VLOOKUP(B693,'Income Limit'!$D$14:$I$20,6,FALSE),IF(D693="HCD",VLOOKUP(B693,'Income Limit'!$D$2:$S$7,MATCH(H693,'Income Limit'!$D$1:$S$1,0),0),VLOOKUP(B693,'Income Limit'!$D$8:$S$13,MATCH(H693,'Income Limit'!$D$1:$S$1,0),0)))))</f>
        <v>Do not enter value here</v>
      </c>
      <c r="AH693" s="72" t="str">
        <f t="shared" si="258"/>
        <v>Do not enter value here</v>
      </c>
    </row>
    <row r="694" spans="1:34" ht="43.2">
      <c r="A694" s="65"/>
      <c r="B694" s="65"/>
      <c r="C694" s="65"/>
      <c r="D694" s="65"/>
      <c r="E694" s="55" t="s">
        <v>53</v>
      </c>
      <c r="F694" s="55" t="str">
        <f t="shared" si="251"/>
        <v>Enter value</v>
      </c>
      <c r="G694" s="55" t="str">
        <f t="shared" si="252"/>
        <v>Enter value</v>
      </c>
      <c r="H694" s="58" t="str">
        <f t="shared" si="253"/>
        <v>Enter value</v>
      </c>
      <c r="I694" s="55" t="str">
        <f t="shared" si="252"/>
        <v>Enter value</v>
      </c>
      <c r="J694" s="56" t="str">
        <f t="shared" si="261"/>
        <v>Enter value</v>
      </c>
      <c r="K694" s="56" t="str">
        <f t="shared" si="262"/>
        <v>Enter value</v>
      </c>
      <c r="L694" s="57" t="str">
        <f t="shared" si="263"/>
        <v>Enter value</v>
      </c>
      <c r="M694" s="57" t="str">
        <f t="shared" si="264"/>
        <v>Enter value</v>
      </c>
      <c r="N694" s="55" t="str">
        <f t="shared" si="265"/>
        <v>Enter value</v>
      </c>
      <c r="O694" s="55" t="str">
        <f t="shared" si="266"/>
        <v>Enter value</v>
      </c>
      <c r="P694" s="55" t="str">
        <f t="shared" si="254"/>
        <v>Enter value</v>
      </c>
      <c r="Q694" s="56" t="str">
        <f t="shared" si="267"/>
        <v>Enter value</v>
      </c>
      <c r="R694" s="57" t="str">
        <f t="shared" si="255"/>
        <v>Enter value</v>
      </c>
      <c r="S694" s="58" t="str">
        <f t="shared" si="268"/>
        <v>Enter value</v>
      </c>
      <c r="T694" s="55" t="str">
        <f t="shared" si="259"/>
        <v>Enter value</v>
      </c>
      <c r="U694" s="56" t="str">
        <f t="shared" si="269"/>
        <v>Enter value</v>
      </c>
      <c r="V694" s="57" t="str">
        <f t="shared" si="270"/>
        <v>Enter value</v>
      </c>
      <c r="W694" s="55" t="str">
        <f t="shared" si="256"/>
        <v>Enter value</v>
      </c>
      <c r="X694" s="55" t="str">
        <f t="shared" si="256"/>
        <v>Enter value</v>
      </c>
      <c r="Y694" s="57" t="str">
        <f t="shared" si="250"/>
        <v>Enter value</v>
      </c>
      <c r="Z694" s="55" t="str">
        <f t="shared" si="256"/>
        <v>Enter value</v>
      </c>
      <c r="AA694" s="57" t="str">
        <f t="shared" si="271"/>
        <v>Enter value</v>
      </c>
      <c r="AB694" s="55" t="str">
        <f t="shared" si="272"/>
        <v>Enter value</v>
      </c>
      <c r="AC694" s="55" t="str">
        <f t="shared" si="273"/>
        <v>Enter value</v>
      </c>
      <c r="AD694" s="70" t="str">
        <f t="shared" si="257"/>
        <v>Do not enter value here</v>
      </c>
      <c r="AE694" s="70" t="str">
        <f>IF(OR(H694="Enter Value",H694="Leave Blank"),"Do not enter value here",IF(G694="1 - Low",VLOOKUP(B694,'Rent Limts'!$D$14:$L$20,8,FALSE),IF(G694="2 - High",VLOOKUP(B694,'Rent Limts'!$D$14:$I$20,6,FALSE),IF(D694="HCD",VLOOKUP(B694,'Rent Limts'!$D$2:$S$7,MATCH(H694,'Rent Limts'!$D$1:$S$1,0),0),VLOOKUP(B694,'Rent Limts'!$D$8:$S$13,MATCH(H694,'Rent Limts'!$D$1:$S$1,0),0)))))</f>
        <v>Do not enter value here</v>
      </c>
      <c r="AF694" s="71" t="str">
        <f t="shared" si="260"/>
        <v>Do not enter value here</v>
      </c>
      <c r="AG694" s="70" t="str">
        <f>IF(OR(H694="Enter Value",H694="Leave Blank"),"Do not enter value here",IF(G694="1 - Low",VLOOKUP(B694,'Income Limit'!$D$14:$L$20,8,FALSE),IF(G694="2 - High",VLOOKUP(B694,'Income Limit'!$D$14:$I$20,6,FALSE),IF(D694="HCD",VLOOKUP(B694,'Income Limit'!$D$2:$S$7,MATCH(H694,'Income Limit'!$D$1:$S$1,0),0),VLOOKUP(B694,'Income Limit'!$D$8:$S$13,MATCH(H694,'Income Limit'!$D$1:$S$1,0),0)))))</f>
        <v>Do not enter value here</v>
      </c>
      <c r="AH694" s="72" t="str">
        <f t="shared" si="258"/>
        <v>Do not enter value here</v>
      </c>
    </row>
    <row r="695" spans="1:34" ht="43.2">
      <c r="A695" s="65"/>
      <c r="B695" s="65"/>
      <c r="C695" s="65"/>
      <c r="D695" s="65"/>
      <c r="E695" s="55" t="s">
        <v>53</v>
      </c>
      <c r="F695" s="55" t="str">
        <f t="shared" si="251"/>
        <v>Enter value</v>
      </c>
      <c r="G695" s="55" t="str">
        <f t="shared" si="252"/>
        <v>Enter value</v>
      </c>
      <c r="H695" s="58" t="str">
        <f t="shared" si="253"/>
        <v>Enter value</v>
      </c>
      <c r="I695" s="55" t="str">
        <f t="shared" si="252"/>
        <v>Enter value</v>
      </c>
      <c r="J695" s="56" t="str">
        <f t="shared" si="261"/>
        <v>Enter value</v>
      </c>
      <c r="K695" s="56" t="str">
        <f t="shared" si="262"/>
        <v>Enter value</v>
      </c>
      <c r="L695" s="57" t="str">
        <f t="shared" si="263"/>
        <v>Enter value</v>
      </c>
      <c r="M695" s="57" t="str">
        <f t="shared" si="264"/>
        <v>Enter value</v>
      </c>
      <c r="N695" s="55" t="str">
        <f t="shared" si="265"/>
        <v>Enter value</v>
      </c>
      <c r="O695" s="55" t="str">
        <f t="shared" si="266"/>
        <v>Enter value</v>
      </c>
      <c r="P695" s="55" t="str">
        <f t="shared" si="254"/>
        <v>Enter value</v>
      </c>
      <c r="Q695" s="56" t="str">
        <f t="shared" si="267"/>
        <v>Enter value</v>
      </c>
      <c r="R695" s="57" t="str">
        <f t="shared" si="255"/>
        <v>Enter value</v>
      </c>
      <c r="S695" s="58" t="str">
        <f t="shared" si="268"/>
        <v>Enter value</v>
      </c>
      <c r="T695" s="55" t="str">
        <f t="shared" si="259"/>
        <v>Enter value</v>
      </c>
      <c r="U695" s="56" t="str">
        <f t="shared" si="269"/>
        <v>Enter value</v>
      </c>
      <c r="V695" s="57" t="str">
        <f t="shared" si="270"/>
        <v>Enter value</v>
      </c>
      <c r="W695" s="55" t="str">
        <f t="shared" si="256"/>
        <v>Enter value</v>
      </c>
      <c r="X695" s="55" t="str">
        <f t="shared" si="256"/>
        <v>Enter value</v>
      </c>
      <c r="Y695" s="57" t="str">
        <f t="shared" si="250"/>
        <v>Enter value</v>
      </c>
      <c r="Z695" s="55" t="str">
        <f t="shared" si="256"/>
        <v>Enter value</v>
      </c>
      <c r="AA695" s="57" t="str">
        <f t="shared" si="271"/>
        <v>Enter value</v>
      </c>
      <c r="AB695" s="55" t="str">
        <f t="shared" si="272"/>
        <v>Enter value</v>
      </c>
      <c r="AC695" s="55" t="str">
        <f t="shared" si="273"/>
        <v>Enter value</v>
      </c>
      <c r="AD695" s="70" t="str">
        <f t="shared" si="257"/>
        <v>Do not enter value here</v>
      </c>
      <c r="AE695" s="70" t="str">
        <f>IF(OR(H695="Enter Value",H695="Leave Blank"),"Do not enter value here",IF(G695="1 - Low",VLOOKUP(B695,'Rent Limts'!$D$14:$L$20,8,FALSE),IF(G695="2 - High",VLOOKUP(B695,'Rent Limts'!$D$14:$I$20,6,FALSE),IF(D695="HCD",VLOOKUP(B695,'Rent Limts'!$D$2:$S$7,MATCH(H695,'Rent Limts'!$D$1:$S$1,0),0),VLOOKUP(B695,'Rent Limts'!$D$8:$S$13,MATCH(H695,'Rent Limts'!$D$1:$S$1,0),0)))))</f>
        <v>Do not enter value here</v>
      </c>
      <c r="AF695" s="71" t="str">
        <f t="shared" si="260"/>
        <v>Do not enter value here</v>
      </c>
      <c r="AG695" s="70" t="str">
        <f>IF(OR(H695="Enter Value",H695="Leave Blank"),"Do not enter value here",IF(G695="1 - Low",VLOOKUP(B695,'Income Limit'!$D$14:$L$20,8,FALSE),IF(G695="2 - High",VLOOKUP(B695,'Income Limit'!$D$14:$I$20,6,FALSE),IF(D695="HCD",VLOOKUP(B695,'Income Limit'!$D$2:$S$7,MATCH(H695,'Income Limit'!$D$1:$S$1,0),0),VLOOKUP(B695,'Income Limit'!$D$8:$S$13,MATCH(H695,'Income Limit'!$D$1:$S$1,0),0)))))</f>
        <v>Do not enter value here</v>
      </c>
      <c r="AH695" s="72" t="str">
        <f t="shared" si="258"/>
        <v>Do not enter value here</v>
      </c>
    </row>
    <row r="696" spans="1:34" ht="43.2">
      <c r="A696" s="65"/>
      <c r="B696" s="65"/>
      <c r="C696" s="65"/>
      <c r="D696" s="65"/>
      <c r="E696" s="55" t="s">
        <v>53</v>
      </c>
      <c r="F696" s="55" t="str">
        <f t="shared" si="251"/>
        <v>Enter value</v>
      </c>
      <c r="G696" s="55" t="str">
        <f t="shared" si="252"/>
        <v>Enter value</v>
      </c>
      <c r="H696" s="58" t="str">
        <f t="shared" si="253"/>
        <v>Enter value</v>
      </c>
      <c r="I696" s="55" t="str">
        <f t="shared" si="252"/>
        <v>Enter value</v>
      </c>
      <c r="J696" s="56" t="str">
        <f t="shared" si="261"/>
        <v>Enter value</v>
      </c>
      <c r="K696" s="56" t="str">
        <f t="shared" si="262"/>
        <v>Enter value</v>
      </c>
      <c r="L696" s="57" t="str">
        <f t="shared" si="263"/>
        <v>Enter value</v>
      </c>
      <c r="M696" s="57" t="str">
        <f t="shared" si="264"/>
        <v>Enter value</v>
      </c>
      <c r="N696" s="55" t="str">
        <f t="shared" si="265"/>
        <v>Enter value</v>
      </c>
      <c r="O696" s="55" t="str">
        <f t="shared" si="266"/>
        <v>Enter value</v>
      </c>
      <c r="P696" s="55" t="str">
        <f t="shared" si="254"/>
        <v>Enter value</v>
      </c>
      <c r="Q696" s="56" t="str">
        <f t="shared" si="267"/>
        <v>Enter value</v>
      </c>
      <c r="R696" s="57" t="str">
        <f t="shared" si="255"/>
        <v>Enter value</v>
      </c>
      <c r="S696" s="58" t="str">
        <f t="shared" si="268"/>
        <v>Enter value</v>
      </c>
      <c r="T696" s="55" t="str">
        <f t="shared" si="259"/>
        <v>Enter value</v>
      </c>
      <c r="U696" s="56" t="str">
        <f t="shared" si="269"/>
        <v>Enter value</v>
      </c>
      <c r="V696" s="57" t="str">
        <f t="shared" si="270"/>
        <v>Enter value</v>
      </c>
      <c r="W696" s="55" t="str">
        <f t="shared" si="256"/>
        <v>Enter value</v>
      </c>
      <c r="X696" s="55" t="str">
        <f t="shared" si="256"/>
        <v>Enter value</v>
      </c>
      <c r="Y696" s="57" t="str">
        <f t="shared" si="250"/>
        <v>Enter value</v>
      </c>
      <c r="Z696" s="55" t="str">
        <f t="shared" si="256"/>
        <v>Enter value</v>
      </c>
      <c r="AA696" s="57" t="str">
        <f t="shared" si="271"/>
        <v>Enter value</v>
      </c>
      <c r="AB696" s="55" t="str">
        <f t="shared" si="272"/>
        <v>Enter value</v>
      </c>
      <c r="AC696" s="55" t="str">
        <f t="shared" si="273"/>
        <v>Enter value</v>
      </c>
      <c r="AD696" s="70" t="str">
        <f t="shared" si="257"/>
        <v>Do not enter value here</v>
      </c>
      <c r="AE696" s="70" t="str">
        <f>IF(OR(H696="Enter Value",H696="Leave Blank"),"Do not enter value here",IF(G696="1 - Low",VLOOKUP(B696,'Rent Limts'!$D$14:$L$20,8,FALSE),IF(G696="2 - High",VLOOKUP(B696,'Rent Limts'!$D$14:$I$20,6,FALSE),IF(D696="HCD",VLOOKUP(B696,'Rent Limts'!$D$2:$S$7,MATCH(H696,'Rent Limts'!$D$1:$S$1,0),0),VLOOKUP(B696,'Rent Limts'!$D$8:$S$13,MATCH(H696,'Rent Limts'!$D$1:$S$1,0),0)))))</f>
        <v>Do not enter value here</v>
      </c>
      <c r="AF696" s="71" t="str">
        <f t="shared" si="260"/>
        <v>Do not enter value here</v>
      </c>
      <c r="AG696" s="70" t="str">
        <f>IF(OR(H696="Enter Value",H696="Leave Blank"),"Do not enter value here",IF(G696="1 - Low",VLOOKUP(B696,'Income Limit'!$D$14:$L$20,8,FALSE),IF(G696="2 - High",VLOOKUP(B696,'Income Limit'!$D$14:$I$20,6,FALSE),IF(D696="HCD",VLOOKUP(B696,'Income Limit'!$D$2:$S$7,MATCH(H696,'Income Limit'!$D$1:$S$1,0),0),VLOOKUP(B696,'Income Limit'!$D$8:$S$13,MATCH(H696,'Income Limit'!$D$1:$S$1,0),0)))))</f>
        <v>Do not enter value here</v>
      </c>
      <c r="AH696" s="72" t="str">
        <f t="shared" si="258"/>
        <v>Do not enter value here</v>
      </c>
    </row>
    <row r="697" spans="1:34" ht="43.2">
      <c r="A697" s="65"/>
      <c r="B697" s="65"/>
      <c r="C697" s="65"/>
      <c r="D697" s="65"/>
      <c r="E697" s="55" t="s">
        <v>53</v>
      </c>
      <c r="F697" s="55" t="str">
        <f t="shared" si="251"/>
        <v>Enter value</v>
      </c>
      <c r="G697" s="55" t="str">
        <f t="shared" si="252"/>
        <v>Enter value</v>
      </c>
      <c r="H697" s="58" t="str">
        <f t="shared" si="253"/>
        <v>Enter value</v>
      </c>
      <c r="I697" s="55" t="str">
        <f t="shared" si="252"/>
        <v>Enter value</v>
      </c>
      <c r="J697" s="56" t="str">
        <f t="shared" si="261"/>
        <v>Enter value</v>
      </c>
      <c r="K697" s="56" t="str">
        <f t="shared" si="262"/>
        <v>Enter value</v>
      </c>
      <c r="L697" s="57" t="str">
        <f t="shared" si="263"/>
        <v>Enter value</v>
      </c>
      <c r="M697" s="57" t="str">
        <f t="shared" si="264"/>
        <v>Enter value</v>
      </c>
      <c r="N697" s="55" t="str">
        <f t="shared" si="265"/>
        <v>Enter value</v>
      </c>
      <c r="O697" s="55" t="str">
        <f t="shared" si="266"/>
        <v>Enter value</v>
      </c>
      <c r="P697" s="55" t="str">
        <f t="shared" si="254"/>
        <v>Enter value</v>
      </c>
      <c r="Q697" s="56" t="str">
        <f t="shared" si="267"/>
        <v>Enter value</v>
      </c>
      <c r="R697" s="57" t="str">
        <f t="shared" si="255"/>
        <v>Enter value</v>
      </c>
      <c r="S697" s="58" t="str">
        <f t="shared" si="268"/>
        <v>Enter value</v>
      </c>
      <c r="T697" s="55" t="str">
        <f t="shared" si="259"/>
        <v>Enter value</v>
      </c>
      <c r="U697" s="56" t="str">
        <f t="shared" si="269"/>
        <v>Enter value</v>
      </c>
      <c r="V697" s="57" t="str">
        <f t="shared" si="270"/>
        <v>Enter value</v>
      </c>
      <c r="W697" s="55" t="str">
        <f t="shared" si="256"/>
        <v>Enter value</v>
      </c>
      <c r="X697" s="55" t="str">
        <f t="shared" si="256"/>
        <v>Enter value</v>
      </c>
      <c r="Y697" s="57" t="str">
        <f t="shared" si="250"/>
        <v>Enter value</v>
      </c>
      <c r="Z697" s="55" t="str">
        <f t="shared" si="256"/>
        <v>Enter value</v>
      </c>
      <c r="AA697" s="57" t="str">
        <f t="shared" si="271"/>
        <v>Enter value</v>
      </c>
      <c r="AB697" s="55" t="str">
        <f t="shared" si="272"/>
        <v>Enter value</v>
      </c>
      <c r="AC697" s="55" t="str">
        <f t="shared" si="273"/>
        <v>Enter value</v>
      </c>
      <c r="AD697" s="70" t="str">
        <f t="shared" si="257"/>
        <v>Do not enter value here</v>
      </c>
      <c r="AE697" s="70" t="str">
        <f>IF(OR(H697="Enter Value",H697="Leave Blank"),"Do not enter value here",IF(G697="1 - Low",VLOOKUP(B697,'Rent Limts'!$D$14:$L$20,8,FALSE),IF(G697="2 - High",VLOOKUP(B697,'Rent Limts'!$D$14:$I$20,6,FALSE),IF(D697="HCD",VLOOKUP(B697,'Rent Limts'!$D$2:$S$7,MATCH(H697,'Rent Limts'!$D$1:$S$1,0),0),VLOOKUP(B697,'Rent Limts'!$D$8:$S$13,MATCH(H697,'Rent Limts'!$D$1:$S$1,0),0)))))</f>
        <v>Do not enter value here</v>
      </c>
      <c r="AF697" s="71" t="str">
        <f t="shared" si="260"/>
        <v>Do not enter value here</v>
      </c>
      <c r="AG697" s="70" t="str">
        <f>IF(OR(H697="Enter Value",H697="Leave Blank"),"Do not enter value here",IF(G697="1 - Low",VLOOKUP(B697,'Income Limit'!$D$14:$L$20,8,FALSE),IF(G697="2 - High",VLOOKUP(B697,'Income Limit'!$D$14:$I$20,6,FALSE),IF(D697="HCD",VLOOKUP(B697,'Income Limit'!$D$2:$S$7,MATCH(H697,'Income Limit'!$D$1:$S$1,0),0),VLOOKUP(B697,'Income Limit'!$D$8:$S$13,MATCH(H697,'Income Limit'!$D$1:$S$1,0),0)))))</f>
        <v>Do not enter value here</v>
      </c>
      <c r="AH697" s="72" t="str">
        <f t="shared" si="258"/>
        <v>Do not enter value here</v>
      </c>
    </row>
    <row r="698" spans="1:34" ht="43.2">
      <c r="A698" s="65"/>
      <c r="B698" s="65"/>
      <c r="C698" s="65"/>
      <c r="D698" s="65"/>
      <c r="E698" s="55" t="s">
        <v>53</v>
      </c>
      <c r="F698" s="55" t="str">
        <f t="shared" si="251"/>
        <v>Enter value</v>
      </c>
      <c r="G698" s="55" t="str">
        <f t="shared" si="252"/>
        <v>Enter value</v>
      </c>
      <c r="H698" s="58" t="str">
        <f t="shared" si="253"/>
        <v>Enter value</v>
      </c>
      <c r="I698" s="55" t="str">
        <f t="shared" si="252"/>
        <v>Enter value</v>
      </c>
      <c r="J698" s="56" t="str">
        <f t="shared" si="261"/>
        <v>Enter value</v>
      </c>
      <c r="K698" s="56" t="str">
        <f t="shared" si="262"/>
        <v>Enter value</v>
      </c>
      <c r="L698" s="57" t="str">
        <f t="shared" si="263"/>
        <v>Enter value</v>
      </c>
      <c r="M698" s="57" t="str">
        <f t="shared" si="264"/>
        <v>Enter value</v>
      </c>
      <c r="N698" s="55" t="str">
        <f t="shared" si="265"/>
        <v>Enter value</v>
      </c>
      <c r="O698" s="55" t="str">
        <f t="shared" si="266"/>
        <v>Enter value</v>
      </c>
      <c r="P698" s="55" t="str">
        <f t="shared" si="254"/>
        <v>Enter value</v>
      </c>
      <c r="Q698" s="56" t="str">
        <f t="shared" si="267"/>
        <v>Enter value</v>
      </c>
      <c r="R698" s="57" t="str">
        <f t="shared" si="255"/>
        <v>Enter value</v>
      </c>
      <c r="S698" s="58" t="str">
        <f t="shared" si="268"/>
        <v>Enter value</v>
      </c>
      <c r="T698" s="55" t="str">
        <f t="shared" si="259"/>
        <v>Enter value</v>
      </c>
      <c r="U698" s="56" t="str">
        <f t="shared" si="269"/>
        <v>Enter value</v>
      </c>
      <c r="V698" s="57" t="str">
        <f t="shared" si="270"/>
        <v>Enter value</v>
      </c>
      <c r="W698" s="55" t="str">
        <f t="shared" si="256"/>
        <v>Enter value</v>
      </c>
      <c r="X698" s="55" t="str">
        <f t="shared" si="256"/>
        <v>Enter value</v>
      </c>
      <c r="Y698" s="57" t="str">
        <f t="shared" si="250"/>
        <v>Enter value</v>
      </c>
      <c r="Z698" s="55" t="str">
        <f t="shared" si="256"/>
        <v>Enter value</v>
      </c>
      <c r="AA698" s="57" t="str">
        <f t="shared" si="271"/>
        <v>Enter value</v>
      </c>
      <c r="AB698" s="55" t="str">
        <f t="shared" si="272"/>
        <v>Enter value</v>
      </c>
      <c r="AC698" s="55" t="str">
        <f t="shared" si="273"/>
        <v>Enter value</v>
      </c>
      <c r="AD698" s="70" t="str">
        <f t="shared" si="257"/>
        <v>Do not enter value here</v>
      </c>
      <c r="AE698" s="70" t="str">
        <f>IF(OR(H698="Enter Value",H698="Leave Blank"),"Do not enter value here",IF(G698="1 - Low",VLOOKUP(B698,'Rent Limts'!$D$14:$L$20,8,FALSE),IF(G698="2 - High",VLOOKUP(B698,'Rent Limts'!$D$14:$I$20,6,FALSE),IF(D698="HCD",VLOOKUP(B698,'Rent Limts'!$D$2:$S$7,MATCH(H698,'Rent Limts'!$D$1:$S$1,0),0),VLOOKUP(B698,'Rent Limts'!$D$8:$S$13,MATCH(H698,'Rent Limts'!$D$1:$S$1,0),0)))))</f>
        <v>Do not enter value here</v>
      </c>
      <c r="AF698" s="71" t="str">
        <f t="shared" si="260"/>
        <v>Do not enter value here</v>
      </c>
      <c r="AG698" s="70" t="str">
        <f>IF(OR(H698="Enter Value",H698="Leave Blank"),"Do not enter value here",IF(G698="1 - Low",VLOOKUP(B698,'Income Limit'!$D$14:$L$20,8,FALSE),IF(G698="2 - High",VLOOKUP(B698,'Income Limit'!$D$14:$I$20,6,FALSE),IF(D698="HCD",VLOOKUP(B698,'Income Limit'!$D$2:$S$7,MATCH(H698,'Income Limit'!$D$1:$S$1,0),0),VLOOKUP(B698,'Income Limit'!$D$8:$S$13,MATCH(H698,'Income Limit'!$D$1:$S$1,0),0)))))</f>
        <v>Do not enter value here</v>
      </c>
      <c r="AH698" s="72" t="str">
        <f t="shared" si="258"/>
        <v>Do not enter value here</v>
      </c>
    </row>
    <row r="699" spans="1:34" ht="43.2">
      <c r="A699" s="65"/>
      <c r="B699" s="65"/>
      <c r="C699" s="65"/>
      <c r="D699" s="65"/>
      <c r="E699" s="55" t="s">
        <v>53</v>
      </c>
      <c r="F699" s="55" t="str">
        <f t="shared" si="251"/>
        <v>Enter value</v>
      </c>
      <c r="G699" s="55" t="str">
        <f t="shared" si="252"/>
        <v>Enter value</v>
      </c>
      <c r="H699" s="58" t="str">
        <f t="shared" si="253"/>
        <v>Enter value</v>
      </c>
      <c r="I699" s="55" t="str">
        <f t="shared" si="252"/>
        <v>Enter value</v>
      </c>
      <c r="J699" s="56" t="str">
        <f t="shared" si="261"/>
        <v>Enter value</v>
      </c>
      <c r="K699" s="56" t="str">
        <f t="shared" si="262"/>
        <v>Enter value</v>
      </c>
      <c r="L699" s="57" t="str">
        <f t="shared" si="263"/>
        <v>Enter value</v>
      </c>
      <c r="M699" s="57" t="str">
        <f t="shared" si="264"/>
        <v>Enter value</v>
      </c>
      <c r="N699" s="55" t="str">
        <f t="shared" si="265"/>
        <v>Enter value</v>
      </c>
      <c r="O699" s="55" t="str">
        <f t="shared" si="266"/>
        <v>Enter value</v>
      </c>
      <c r="P699" s="55" t="str">
        <f t="shared" si="254"/>
        <v>Enter value</v>
      </c>
      <c r="Q699" s="56" t="str">
        <f t="shared" si="267"/>
        <v>Enter value</v>
      </c>
      <c r="R699" s="57" t="str">
        <f t="shared" si="255"/>
        <v>Enter value</v>
      </c>
      <c r="S699" s="58" t="str">
        <f t="shared" si="268"/>
        <v>Enter value</v>
      </c>
      <c r="T699" s="55" t="str">
        <f t="shared" si="259"/>
        <v>Enter value</v>
      </c>
      <c r="U699" s="56" t="str">
        <f t="shared" si="269"/>
        <v>Enter value</v>
      </c>
      <c r="V699" s="57" t="str">
        <f t="shared" si="270"/>
        <v>Enter value</v>
      </c>
      <c r="W699" s="55" t="str">
        <f t="shared" si="256"/>
        <v>Enter value</v>
      </c>
      <c r="X699" s="55" t="str">
        <f t="shared" si="256"/>
        <v>Enter value</v>
      </c>
      <c r="Y699" s="57" t="str">
        <f t="shared" si="250"/>
        <v>Enter value</v>
      </c>
      <c r="Z699" s="55" t="str">
        <f t="shared" si="256"/>
        <v>Enter value</v>
      </c>
      <c r="AA699" s="57" t="str">
        <f t="shared" si="271"/>
        <v>Enter value</v>
      </c>
      <c r="AB699" s="55" t="str">
        <f t="shared" si="272"/>
        <v>Enter value</v>
      </c>
      <c r="AC699" s="55" t="str">
        <f t="shared" si="273"/>
        <v>Enter value</v>
      </c>
      <c r="AD699" s="70" t="str">
        <f t="shared" si="257"/>
        <v>Do not enter value here</v>
      </c>
      <c r="AE699" s="70" t="str">
        <f>IF(OR(H699="Enter Value",H699="Leave Blank"),"Do not enter value here",IF(G699="1 - Low",VLOOKUP(B699,'Rent Limts'!$D$14:$L$20,8,FALSE),IF(G699="2 - High",VLOOKUP(B699,'Rent Limts'!$D$14:$I$20,6,FALSE),IF(D699="HCD",VLOOKUP(B699,'Rent Limts'!$D$2:$S$7,MATCH(H699,'Rent Limts'!$D$1:$S$1,0),0),VLOOKUP(B699,'Rent Limts'!$D$8:$S$13,MATCH(H699,'Rent Limts'!$D$1:$S$1,0),0)))))</f>
        <v>Do not enter value here</v>
      </c>
      <c r="AF699" s="71" t="str">
        <f t="shared" si="260"/>
        <v>Do not enter value here</v>
      </c>
      <c r="AG699" s="70" t="str">
        <f>IF(OR(H699="Enter Value",H699="Leave Blank"),"Do not enter value here",IF(G699="1 - Low",VLOOKUP(B699,'Income Limit'!$D$14:$L$20,8,FALSE),IF(G699="2 - High",VLOOKUP(B699,'Income Limit'!$D$14:$I$20,6,FALSE),IF(D699="HCD",VLOOKUP(B699,'Income Limit'!$D$2:$S$7,MATCH(H699,'Income Limit'!$D$1:$S$1,0),0),VLOOKUP(B699,'Income Limit'!$D$8:$S$13,MATCH(H699,'Income Limit'!$D$1:$S$1,0),0)))))</f>
        <v>Do not enter value here</v>
      </c>
      <c r="AH699" s="72" t="str">
        <f t="shared" si="258"/>
        <v>Do not enter value here</v>
      </c>
    </row>
    <row r="700" spans="1:34" ht="43.2">
      <c r="A700" s="65"/>
      <c r="B700" s="65"/>
      <c r="C700" s="65"/>
      <c r="D700" s="65"/>
      <c r="E700" s="55" t="s">
        <v>53</v>
      </c>
      <c r="F700" s="55" t="str">
        <f t="shared" si="251"/>
        <v>Enter value</v>
      </c>
      <c r="G700" s="55" t="str">
        <f t="shared" si="252"/>
        <v>Enter value</v>
      </c>
      <c r="H700" s="58" t="str">
        <f t="shared" si="253"/>
        <v>Enter value</v>
      </c>
      <c r="I700" s="55" t="str">
        <f t="shared" si="252"/>
        <v>Enter value</v>
      </c>
      <c r="J700" s="56" t="str">
        <f t="shared" si="261"/>
        <v>Enter value</v>
      </c>
      <c r="K700" s="56" t="str">
        <f t="shared" si="262"/>
        <v>Enter value</v>
      </c>
      <c r="L700" s="57" t="str">
        <f t="shared" si="263"/>
        <v>Enter value</v>
      </c>
      <c r="M700" s="57" t="str">
        <f t="shared" si="264"/>
        <v>Enter value</v>
      </c>
      <c r="N700" s="55" t="str">
        <f t="shared" si="265"/>
        <v>Enter value</v>
      </c>
      <c r="O700" s="55" t="str">
        <f t="shared" si="266"/>
        <v>Enter value</v>
      </c>
      <c r="P700" s="55" t="str">
        <f t="shared" si="254"/>
        <v>Enter value</v>
      </c>
      <c r="Q700" s="56" t="str">
        <f t="shared" si="267"/>
        <v>Enter value</v>
      </c>
      <c r="R700" s="57" t="str">
        <f t="shared" si="255"/>
        <v>Enter value</v>
      </c>
      <c r="S700" s="58" t="str">
        <f t="shared" si="268"/>
        <v>Enter value</v>
      </c>
      <c r="T700" s="55" t="str">
        <f t="shared" si="259"/>
        <v>Enter value</v>
      </c>
      <c r="U700" s="56" t="str">
        <f t="shared" si="269"/>
        <v>Enter value</v>
      </c>
      <c r="V700" s="57" t="str">
        <f t="shared" si="270"/>
        <v>Enter value</v>
      </c>
      <c r="W700" s="55" t="str">
        <f t="shared" si="256"/>
        <v>Enter value</v>
      </c>
      <c r="X700" s="55" t="str">
        <f t="shared" si="256"/>
        <v>Enter value</v>
      </c>
      <c r="Y700" s="57" t="str">
        <f t="shared" si="250"/>
        <v>Enter value</v>
      </c>
      <c r="Z700" s="55" t="str">
        <f t="shared" si="256"/>
        <v>Enter value</v>
      </c>
      <c r="AA700" s="57" t="str">
        <f t="shared" si="271"/>
        <v>Enter value</v>
      </c>
      <c r="AB700" s="55" t="str">
        <f t="shared" si="272"/>
        <v>Enter value</v>
      </c>
      <c r="AC700" s="55" t="str">
        <f t="shared" si="273"/>
        <v>Enter value</v>
      </c>
      <c r="AD700" s="70" t="str">
        <f t="shared" si="257"/>
        <v>Do not enter value here</v>
      </c>
      <c r="AE700" s="70" t="str">
        <f>IF(OR(H700="Enter Value",H700="Leave Blank"),"Do not enter value here",IF(G700="1 - Low",VLOOKUP(B700,'Rent Limts'!$D$14:$L$20,8,FALSE),IF(G700="2 - High",VLOOKUP(B700,'Rent Limts'!$D$14:$I$20,6,FALSE),IF(D700="HCD",VLOOKUP(B700,'Rent Limts'!$D$2:$S$7,MATCH(H700,'Rent Limts'!$D$1:$S$1,0),0),VLOOKUP(B700,'Rent Limts'!$D$8:$S$13,MATCH(H700,'Rent Limts'!$D$1:$S$1,0),0)))))</f>
        <v>Do not enter value here</v>
      </c>
      <c r="AF700" s="71" t="str">
        <f t="shared" si="260"/>
        <v>Do not enter value here</v>
      </c>
      <c r="AG700" s="70" t="str">
        <f>IF(OR(H700="Enter Value",H700="Leave Blank"),"Do not enter value here",IF(G700="1 - Low",VLOOKUP(B700,'Income Limit'!$D$14:$L$20,8,FALSE),IF(G700="2 - High",VLOOKUP(B700,'Income Limit'!$D$14:$I$20,6,FALSE),IF(D700="HCD",VLOOKUP(B700,'Income Limit'!$D$2:$S$7,MATCH(H700,'Income Limit'!$D$1:$S$1,0),0),VLOOKUP(B700,'Income Limit'!$D$8:$S$13,MATCH(H700,'Income Limit'!$D$1:$S$1,0),0)))))</f>
        <v>Do not enter value here</v>
      </c>
      <c r="AH700" s="72" t="str">
        <f t="shared" si="258"/>
        <v>Do not enter value here</v>
      </c>
    </row>
    <row r="701" spans="1:34" ht="43.2">
      <c r="A701" s="65"/>
      <c r="B701" s="65"/>
      <c r="C701" s="65"/>
      <c r="D701" s="65"/>
      <c r="E701" s="55" t="s">
        <v>53</v>
      </c>
      <c r="F701" s="55" t="str">
        <f t="shared" si="251"/>
        <v>Enter value</v>
      </c>
      <c r="G701" s="55" t="str">
        <f t="shared" si="252"/>
        <v>Enter value</v>
      </c>
      <c r="H701" s="58" t="str">
        <f t="shared" si="253"/>
        <v>Enter value</v>
      </c>
      <c r="I701" s="55" t="str">
        <f t="shared" si="252"/>
        <v>Enter value</v>
      </c>
      <c r="J701" s="56" t="str">
        <f t="shared" si="261"/>
        <v>Enter value</v>
      </c>
      <c r="K701" s="56" t="str">
        <f t="shared" si="262"/>
        <v>Enter value</v>
      </c>
      <c r="L701" s="57" t="str">
        <f t="shared" si="263"/>
        <v>Enter value</v>
      </c>
      <c r="M701" s="57" t="str">
        <f t="shared" si="264"/>
        <v>Enter value</v>
      </c>
      <c r="N701" s="55" t="str">
        <f t="shared" si="265"/>
        <v>Enter value</v>
      </c>
      <c r="O701" s="55" t="str">
        <f t="shared" si="266"/>
        <v>Enter value</v>
      </c>
      <c r="P701" s="55" t="str">
        <f t="shared" si="254"/>
        <v>Enter value</v>
      </c>
      <c r="Q701" s="56" t="str">
        <f t="shared" si="267"/>
        <v>Enter value</v>
      </c>
      <c r="R701" s="57" t="str">
        <f t="shared" si="255"/>
        <v>Enter value</v>
      </c>
      <c r="S701" s="58" t="str">
        <f t="shared" si="268"/>
        <v>Enter value</v>
      </c>
      <c r="T701" s="55" t="str">
        <f t="shared" si="259"/>
        <v>Enter value</v>
      </c>
      <c r="U701" s="56" t="str">
        <f t="shared" si="269"/>
        <v>Enter value</v>
      </c>
      <c r="V701" s="57" t="str">
        <f t="shared" si="270"/>
        <v>Enter value</v>
      </c>
      <c r="W701" s="55" t="str">
        <f t="shared" si="256"/>
        <v>Enter value</v>
      </c>
      <c r="X701" s="55" t="str">
        <f t="shared" si="256"/>
        <v>Enter value</v>
      </c>
      <c r="Y701" s="57" t="str">
        <f t="shared" si="250"/>
        <v>Enter value</v>
      </c>
      <c r="Z701" s="55" t="str">
        <f t="shared" si="256"/>
        <v>Enter value</v>
      </c>
      <c r="AA701" s="57" t="str">
        <f t="shared" si="271"/>
        <v>Enter value</v>
      </c>
      <c r="AB701" s="55" t="str">
        <f t="shared" si="272"/>
        <v>Enter value</v>
      </c>
      <c r="AC701" s="55" t="str">
        <f t="shared" si="273"/>
        <v>Enter value</v>
      </c>
      <c r="AD701" s="70" t="str">
        <f t="shared" si="257"/>
        <v>Do not enter value here</v>
      </c>
      <c r="AE701" s="70" t="str">
        <f>IF(OR(H701="Enter Value",H701="Leave Blank"),"Do not enter value here",IF(G701="1 - Low",VLOOKUP(B701,'Rent Limts'!$D$14:$L$20,8,FALSE),IF(G701="2 - High",VLOOKUP(B701,'Rent Limts'!$D$14:$I$20,6,FALSE),IF(D701="HCD",VLOOKUP(B701,'Rent Limts'!$D$2:$S$7,MATCH(H701,'Rent Limts'!$D$1:$S$1,0),0),VLOOKUP(B701,'Rent Limts'!$D$8:$S$13,MATCH(H701,'Rent Limts'!$D$1:$S$1,0),0)))))</f>
        <v>Do not enter value here</v>
      </c>
      <c r="AF701" s="71" t="str">
        <f t="shared" si="260"/>
        <v>Do not enter value here</v>
      </c>
      <c r="AG701" s="70" t="str">
        <f>IF(OR(H701="Enter Value",H701="Leave Blank"),"Do not enter value here",IF(G701="1 - Low",VLOOKUP(B701,'Income Limit'!$D$14:$L$20,8,FALSE),IF(G701="2 - High",VLOOKUP(B701,'Income Limit'!$D$14:$I$20,6,FALSE),IF(D701="HCD",VLOOKUP(B701,'Income Limit'!$D$2:$S$7,MATCH(H701,'Income Limit'!$D$1:$S$1,0),0),VLOOKUP(B701,'Income Limit'!$D$8:$S$13,MATCH(H701,'Income Limit'!$D$1:$S$1,0),0)))))</f>
        <v>Do not enter value here</v>
      </c>
      <c r="AH701" s="72" t="str">
        <f t="shared" si="258"/>
        <v>Do not enter value here</v>
      </c>
    </row>
    <row r="702" spans="1:34" ht="43.2">
      <c r="A702" s="65"/>
      <c r="B702" s="65"/>
      <c r="C702" s="65"/>
      <c r="D702" s="65"/>
      <c r="E702" s="55" t="s">
        <v>53</v>
      </c>
      <c r="F702" s="55" t="str">
        <f t="shared" si="251"/>
        <v>Enter value</v>
      </c>
      <c r="G702" s="55" t="str">
        <f t="shared" si="252"/>
        <v>Enter value</v>
      </c>
      <c r="H702" s="58" t="str">
        <f t="shared" si="253"/>
        <v>Enter value</v>
      </c>
      <c r="I702" s="55" t="str">
        <f t="shared" si="252"/>
        <v>Enter value</v>
      </c>
      <c r="J702" s="56" t="str">
        <f t="shared" si="261"/>
        <v>Enter value</v>
      </c>
      <c r="K702" s="56" t="str">
        <f t="shared" si="262"/>
        <v>Enter value</v>
      </c>
      <c r="L702" s="57" t="str">
        <f t="shared" si="263"/>
        <v>Enter value</v>
      </c>
      <c r="M702" s="57" t="str">
        <f t="shared" si="264"/>
        <v>Enter value</v>
      </c>
      <c r="N702" s="55" t="str">
        <f t="shared" si="265"/>
        <v>Enter value</v>
      </c>
      <c r="O702" s="55" t="str">
        <f t="shared" si="266"/>
        <v>Enter value</v>
      </c>
      <c r="P702" s="55" t="str">
        <f t="shared" si="254"/>
        <v>Enter value</v>
      </c>
      <c r="Q702" s="56" t="str">
        <f t="shared" si="267"/>
        <v>Enter value</v>
      </c>
      <c r="R702" s="57" t="str">
        <f t="shared" si="255"/>
        <v>Enter value</v>
      </c>
      <c r="S702" s="58" t="str">
        <f t="shared" si="268"/>
        <v>Enter value</v>
      </c>
      <c r="T702" s="55" t="str">
        <f t="shared" si="259"/>
        <v>Enter value</v>
      </c>
      <c r="U702" s="56" t="str">
        <f t="shared" si="269"/>
        <v>Enter value</v>
      </c>
      <c r="V702" s="57" t="str">
        <f t="shared" si="270"/>
        <v>Enter value</v>
      </c>
      <c r="W702" s="55" t="str">
        <f t="shared" si="256"/>
        <v>Enter value</v>
      </c>
      <c r="X702" s="55" t="str">
        <f t="shared" si="256"/>
        <v>Enter value</v>
      </c>
      <c r="Y702" s="57" t="str">
        <f t="shared" si="250"/>
        <v>Enter value</v>
      </c>
      <c r="Z702" s="55" t="str">
        <f t="shared" si="256"/>
        <v>Enter value</v>
      </c>
      <c r="AA702" s="57" t="str">
        <f t="shared" si="271"/>
        <v>Enter value</v>
      </c>
      <c r="AB702" s="55" t="str">
        <f t="shared" si="272"/>
        <v>Enter value</v>
      </c>
      <c r="AC702" s="55" t="str">
        <f t="shared" si="273"/>
        <v>Enter value</v>
      </c>
      <c r="AD702" s="70" t="str">
        <f t="shared" si="257"/>
        <v>Do not enter value here</v>
      </c>
      <c r="AE702" s="70" t="str">
        <f>IF(OR(H702="Enter Value",H702="Leave Blank"),"Do not enter value here",IF(G702="1 - Low",VLOOKUP(B702,'Rent Limts'!$D$14:$L$20,8,FALSE),IF(G702="2 - High",VLOOKUP(B702,'Rent Limts'!$D$14:$I$20,6,FALSE),IF(D702="HCD",VLOOKUP(B702,'Rent Limts'!$D$2:$S$7,MATCH(H702,'Rent Limts'!$D$1:$S$1,0),0),VLOOKUP(B702,'Rent Limts'!$D$8:$S$13,MATCH(H702,'Rent Limts'!$D$1:$S$1,0),0)))))</f>
        <v>Do not enter value here</v>
      </c>
      <c r="AF702" s="71" t="str">
        <f t="shared" si="260"/>
        <v>Do not enter value here</v>
      </c>
      <c r="AG702" s="70" t="str">
        <f>IF(OR(H702="Enter Value",H702="Leave Blank"),"Do not enter value here",IF(G702="1 - Low",VLOOKUP(B702,'Income Limit'!$D$14:$L$20,8,FALSE),IF(G702="2 - High",VLOOKUP(B702,'Income Limit'!$D$14:$I$20,6,FALSE),IF(D702="HCD",VLOOKUP(B702,'Income Limit'!$D$2:$S$7,MATCH(H702,'Income Limit'!$D$1:$S$1,0),0),VLOOKUP(B702,'Income Limit'!$D$8:$S$13,MATCH(H702,'Income Limit'!$D$1:$S$1,0),0)))))</f>
        <v>Do not enter value here</v>
      </c>
      <c r="AH702" s="72" t="str">
        <f t="shared" si="258"/>
        <v>Do not enter value here</v>
      </c>
    </row>
    <row r="703" spans="1:34" ht="43.2">
      <c r="A703" s="65"/>
      <c r="B703" s="65"/>
      <c r="C703" s="65"/>
      <c r="D703" s="65"/>
      <c r="E703" s="55" t="s">
        <v>53</v>
      </c>
      <c r="F703" s="55" t="str">
        <f t="shared" si="251"/>
        <v>Enter value</v>
      </c>
      <c r="G703" s="55" t="str">
        <f t="shared" si="252"/>
        <v>Enter value</v>
      </c>
      <c r="H703" s="58" t="str">
        <f t="shared" si="253"/>
        <v>Enter value</v>
      </c>
      <c r="I703" s="55" t="str">
        <f t="shared" si="252"/>
        <v>Enter value</v>
      </c>
      <c r="J703" s="56" t="str">
        <f t="shared" si="261"/>
        <v>Enter value</v>
      </c>
      <c r="K703" s="56" t="str">
        <f t="shared" si="262"/>
        <v>Enter value</v>
      </c>
      <c r="L703" s="57" t="str">
        <f t="shared" si="263"/>
        <v>Enter value</v>
      </c>
      <c r="M703" s="57" t="str">
        <f t="shared" si="264"/>
        <v>Enter value</v>
      </c>
      <c r="N703" s="55" t="str">
        <f t="shared" si="265"/>
        <v>Enter value</v>
      </c>
      <c r="O703" s="55" t="str">
        <f t="shared" si="266"/>
        <v>Enter value</v>
      </c>
      <c r="P703" s="55" t="str">
        <f t="shared" si="254"/>
        <v>Enter value</v>
      </c>
      <c r="Q703" s="56" t="str">
        <f t="shared" si="267"/>
        <v>Enter value</v>
      </c>
      <c r="R703" s="57" t="str">
        <f t="shared" si="255"/>
        <v>Enter value</v>
      </c>
      <c r="S703" s="58" t="str">
        <f t="shared" si="268"/>
        <v>Enter value</v>
      </c>
      <c r="T703" s="55" t="str">
        <f t="shared" si="259"/>
        <v>Enter value</v>
      </c>
      <c r="U703" s="56" t="str">
        <f t="shared" si="269"/>
        <v>Enter value</v>
      </c>
      <c r="V703" s="57" t="str">
        <f t="shared" si="270"/>
        <v>Enter value</v>
      </c>
      <c r="W703" s="55" t="str">
        <f t="shared" si="256"/>
        <v>Enter value</v>
      </c>
      <c r="X703" s="55" t="str">
        <f t="shared" si="256"/>
        <v>Enter value</v>
      </c>
      <c r="Y703" s="57" t="str">
        <f t="shared" si="250"/>
        <v>Enter value</v>
      </c>
      <c r="Z703" s="55" t="str">
        <f t="shared" si="256"/>
        <v>Enter value</v>
      </c>
      <c r="AA703" s="57" t="str">
        <f t="shared" si="271"/>
        <v>Enter value</v>
      </c>
      <c r="AB703" s="55" t="str">
        <f t="shared" si="272"/>
        <v>Enter value</v>
      </c>
      <c r="AC703" s="55" t="str">
        <f t="shared" si="273"/>
        <v>Enter value</v>
      </c>
      <c r="AD703" s="70" t="str">
        <f t="shared" si="257"/>
        <v>Do not enter value here</v>
      </c>
      <c r="AE703" s="70" t="str">
        <f>IF(OR(H703="Enter Value",H703="Leave Blank"),"Do not enter value here",IF(G703="1 - Low",VLOOKUP(B703,'Rent Limts'!$D$14:$L$20,8,FALSE),IF(G703="2 - High",VLOOKUP(B703,'Rent Limts'!$D$14:$I$20,6,FALSE),IF(D703="HCD",VLOOKUP(B703,'Rent Limts'!$D$2:$S$7,MATCH(H703,'Rent Limts'!$D$1:$S$1,0),0),VLOOKUP(B703,'Rent Limts'!$D$8:$S$13,MATCH(H703,'Rent Limts'!$D$1:$S$1,0),0)))))</f>
        <v>Do not enter value here</v>
      </c>
      <c r="AF703" s="71" t="str">
        <f t="shared" si="260"/>
        <v>Do not enter value here</v>
      </c>
      <c r="AG703" s="70" t="str">
        <f>IF(OR(H703="Enter Value",H703="Leave Blank"),"Do not enter value here",IF(G703="1 - Low",VLOOKUP(B703,'Income Limit'!$D$14:$L$20,8,FALSE),IF(G703="2 - High",VLOOKUP(B703,'Income Limit'!$D$14:$I$20,6,FALSE),IF(D703="HCD",VLOOKUP(B703,'Income Limit'!$D$2:$S$7,MATCH(H703,'Income Limit'!$D$1:$S$1,0),0),VLOOKUP(B703,'Income Limit'!$D$8:$S$13,MATCH(H703,'Income Limit'!$D$1:$S$1,0),0)))))</f>
        <v>Do not enter value here</v>
      </c>
      <c r="AH703" s="72" t="str">
        <f t="shared" si="258"/>
        <v>Do not enter value here</v>
      </c>
    </row>
    <row r="704" spans="1:34" ht="43.2">
      <c r="A704" s="65"/>
      <c r="B704" s="65"/>
      <c r="C704" s="65"/>
      <c r="D704" s="65"/>
      <c r="E704" s="55" t="s">
        <v>53</v>
      </c>
      <c r="F704" s="55" t="str">
        <f t="shared" si="251"/>
        <v>Enter value</v>
      </c>
      <c r="G704" s="55" t="str">
        <f t="shared" si="252"/>
        <v>Enter value</v>
      </c>
      <c r="H704" s="58" t="str">
        <f t="shared" si="253"/>
        <v>Enter value</v>
      </c>
      <c r="I704" s="55" t="str">
        <f t="shared" si="252"/>
        <v>Enter value</v>
      </c>
      <c r="J704" s="56" t="str">
        <f t="shared" si="261"/>
        <v>Enter value</v>
      </c>
      <c r="K704" s="56" t="str">
        <f t="shared" si="262"/>
        <v>Enter value</v>
      </c>
      <c r="L704" s="57" t="str">
        <f t="shared" si="263"/>
        <v>Enter value</v>
      </c>
      <c r="M704" s="57" t="str">
        <f t="shared" si="264"/>
        <v>Enter value</v>
      </c>
      <c r="N704" s="55" t="str">
        <f t="shared" si="265"/>
        <v>Enter value</v>
      </c>
      <c r="O704" s="55" t="str">
        <f t="shared" si="266"/>
        <v>Enter value</v>
      </c>
      <c r="P704" s="55" t="str">
        <f t="shared" si="254"/>
        <v>Enter value</v>
      </c>
      <c r="Q704" s="56" t="str">
        <f t="shared" si="267"/>
        <v>Enter value</v>
      </c>
      <c r="R704" s="57" t="str">
        <f t="shared" si="255"/>
        <v>Enter value</v>
      </c>
      <c r="S704" s="58" t="str">
        <f t="shared" si="268"/>
        <v>Enter value</v>
      </c>
      <c r="T704" s="55" t="str">
        <f t="shared" si="259"/>
        <v>Enter value</v>
      </c>
      <c r="U704" s="56" t="str">
        <f t="shared" si="269"/>
        <v>Enter value</v>
      </c>
      <c r="V704" s="57" t="str">
        <f t="shared" si="270"/>
        <v>Enter value</v>
      </c>
      <c r="W704" s="55" t="str">
        <f t="shared" si="256"/>
        <v>Enter value</v>
      </c>
      <c r="X704" s="55" t="str">
        <f t="shared" si="256"/>
        <v>Enter value</v>
      </c>
      <c r="Y704" s="57" t="str">
        <f t="shared" si="250"/>
        <v>Enter value</v>
      </c>
      <c r="Z704" s="55" t="str">
        <f t="shared" si="256"/>
        <v>Enter value</v>
      </c>
      <c r="AA704" s="57" t="str">
        <f t="shared" si="271"/>
        <v>Enter value</v>
      </c>
      <c r="AB704" s="55" t="str">
        <f t="shared" si="272"/>
        <v>Enter value</v>
      </c>
      <c r="AC704" s="55" t="str">
        <f t="shared" si="273"/>
        <v>Enter value</v>
      </c>
      <c r="AD704" s="70" t="str">
        <f t="shared" si="257"/>
        <v>Do not enter value here</v>
      </c>
      <c r="AE704" s="70" t="str">
        <f>IF(OR(H704="Enter Value",H704="Leave Blank"),"Do not enter value here",IF(G704="1 - Low",VLOOKUP(B704,'Rent Limts'!$D$14:$L$20,8,FALSE),IF(G704="2 - High",VLOOKUP(B704,'Rent Limts'!$D$14:$I$20,6,FALSE),IF(D704="HCD",VLOOKUP(B704,'Rent Limts'!$D$2:$S$7,MATCH(H704,'Rent Limts'!$D$1:$S$1,0),0),VLOOKUP(B704,'Rent Limts'!$D$8:$S$13,MATCH(H704,'Rent Limts'!$D$1:$S$1,0),0)))))</f>
        <v>Do not enter value here</v>
      </c>
      <c r="AF704" s="71" t="str">
        <f t="shared" si="260"/>
        <v>Do not enter value here</v>
      </c>
      <c r="AG704" s="70" t="str">
        <f>IF(OR(H704="Enter Value",H704="Leave Blank"),"Do not enter value here",IF(G704="1 - Low",VLOOKUP(B704,'Income Limit'!$D$14:$L$20,8,FALSE),IF(G704="2 - High",VLOOKUP(B704,'Income Limit'!$D$14:$I$20,6,FALSE),IF(D704="HCD",VLOOKUP(B704,'Income Limit'!$D$2:$S$7,MATCH(H704,'Income Limit'!$D$1:$S$1,0),0),VLOOKUP(B704,'Income Limit'!$D$8:$S$13,MATCH(H704,'Income Limit'!$D$1:$S$1,0),0)))))</f>
        <v>Do not enter value here</v>
      </c>
      <c r="AH704" s="72" t="str">
        <f t="shared" si="258"/>
        <v>Do not enter value here</v>
      </c>
    </row>
    <row r="705" spans="1:34" ht="43.2">
      <c r="A705" s="65"/>
      <c r="B705" s="65"/>
      <c r="C705" s="65"/>
      <c r="D705" s="65"/>
      <c r="E705" s="55" t="s">
        <v>53</v>
      </c>
      <c r="F705" s="55" t="str">
        <f t="shared" si="251"/>
        <v>Enter value</v>
      </c>
      <c r="G705" s="55" t="str">
        <f t="shared" si="252"/>
        <v>Enter value</v>
      </c>
      <c r="H705" s="58" t="str">
        <f t="shared" si="253"/>
        <v>Enter value</v>
      </c>
      <c r="I705" s="55" t="str">
        <f t="shared" si="252"/>
        <v>Enter value</v>
      </c>
      <c r="J705" s="56" t="str">
        <f t="shared" si="261"/>
        <v>Enter value</v>
      </c>
      <c r="K705" s="56" t="str">
        <f t="shared" si="262"/>
        <v>Enter value</v>
      </c>
      <c r="L705" s="57" t="str">
        <f t="shared" si="263"/>
        <v>Enter value</v>
      </c>
      <c r="M705" s="57" t="str">
        <f t="shared" si="264"/>
        <v>Enter value</v>
      </c>
      <c r="N705" s="55" t="str">
        <f t="shared" si="265"/>
        <v>Enter value</v>
      </c>
      <c r="O705" s="55" t="str">
        <f t="shared" si="266"/>
        <v>Enter value</v>
      </c>
      <c r="P705" s="55" t="str">
        <f t="shared" si="254"/>
        <v>Enter value</v>
      </c>
      <c r="Q705" s="56" t="str">
        <f t="shared" si="267"/>
        <v>Enter value</v>
      </c>
      <c r="R705" s="57" t="str">
        <f t="shared" si="255"/>
        <v>Enter value</v>
      </c>
      <c r="S705" s="58" t="str">
        <f t="shared" si="268"/>
        <v>Enter value</v>
      </c>
      <c r="T705" s="55" t="str">
        <f t="shared" si="259"/>
        <v>Enter value</v>
      </c>
      <c r="U705" s="56" t="str">
        <f t="shared" si="269"/>
        <v>Enter value</v>
      </c>
      <c r="V705" s="57" t="str">
        <f t="shared" si="270"/>
        <v>Enter value</v>
      </c>
      <c r="W705" s="55" t="str">
        <f t="shared" si="256"/>
        <v>Enter value</v>
      </c>
      <c r="X705" s="55" t="str">
        <f t="shared" si="256"/>
        <v>Enter value</v>
      </c>
      <c r="Y705" s="57" t="str">
        <f t="shared" ref="Y705:Y768" si="274">IF(OR($E705="Staff",$E705="vacant"),"Leave blank","Enter value")</f>
        <v>Enter value</v>
      </c>
      <c r="Z705" s="55" t="str">
        <f t="shared" si="256"/>
        <v>Enter value</v>
      </c>
      <c r="AA705" s="57" t="str">
        <f t="shared" si="271"/>
        <v>Enter value</v>
      </c>
      <c r="AB705" s="55" t="str">
        <f t="shared" si="272"/>
        <v>Enter value</v>
      </c>
      <c r="AC705" s="55" t="str">
        <f t="shared" si="273"/>
        <v>Enter value</v>
      </c>
      <c r="AD705" s="70" t="str">
        <f t="shared" si="257"/>
        <v>Do not enter value here</v>
      </c>
      <c r="AE705" s="70" t="str">
        <f>IF(OR(H705="Enter Value",H705="Leave Blank"),"Do not enter value here",IF(G705="1 - Low",VLOOKUP(B705,'Rent Limts'!$D$14:$L$20,8,FALSE),IF(G705="2 - High",VLOOKUP(B705,'Rent Limts'!$D$14:$I$20,6,FALSE),IF(D705="HCD",VLOOKUP(B705,'Rent Limts'!$D$2:$S$7,MATCH(H705,'Rent Limts'!$D$1:$S$1,0),0),VLOOKUP(B705,'Rent Limts'!$D$8:$S$13,MATCH(H705,'Rent Limts'!$D$1:$S$1,0),0)))))</f>
        <v>Do not enter value here</v>
      </c>
      <c r="AF705" s="71" t="str">
        <f t="shared" si="260"/>
        <v>Do not enter value here</v>
      </c>
      <c r="AG705" s="70" t="str">
        <f>IF(OR(H705="Enter Value",H705="Leave Blank"),"Do not enter value here",IF(G705="1 - Low",VLOOKUP(B705,'Income Limit'!$D$14:$L$20,8,FALSE),IF(G705="2 - High",VLOOKUP(B705,'Income Limit'!$D$14:$I$20,6,FALSE),IF(D705="HCD",VLOOKUP(B705,'Income Limit'!$D$2:$S$7,MATCH(H705,'Income Limit'!$D$1:$S$1,0),0),VLOOKUP(B705,'Income Limit'!$D$8:$S$13,MATCH(H705,'Income Limit'!$D$1:$S$1,0),0)))))</f>
        <v>Do not enter value here</v>
      </c>
      <c r="AH705" s="72" t="str">
        <f t="shared" si="258"/>
        <v>Do not enter value here</v>
      </c>
    </row>
    <row r="706" spans="1:34" ht="43.2">
      <c r="A706" s="65"/>
      <c r="B706" s="65"/>
      <c r="C706" s="65"/>
      <c r="D706" s="65"/>
      <c r="E706" s="55" t="s">
        <v>53</v>
      </c>
      <c r="F706" s="55" t="str">
        <f t="shared" si="251"/>
        <v>Enter value</v>
      </c>
      <c r="G706" s="55" t="str">
        <f t="shared" si="252"/>
        <v>Enter value</v>
      </c>
      <c r="H706" s="58" t="str">
        <f t="shared" si="253"/>
        <v>Enter value</v>
      </c>
      <c r="I706" s="55" t="str">
        <f t="shared" si="252"/>
        <v>Enter value</v>
      </c>
      <c r="J706" s="56" t="str">
        <f t="shared" si="261"/>
        <v>Enter value</v>
      </c>
      <c r="K706" s="56" t="str">
        <f t="shared" si="262"/>
        <v>Enter value</v>
      </c>
      <c r="L706" s="57" t="str">
        <f t="shared" si="263"/>
        <v>Enter value</v>
      </c>
      <c r="M706" s="57" t="str">
        <f t="shared" si="264"/>
        <v>Enter value</v>
      </c>
      <c r="N706" s="55" t="str">
        <f t="shared" si="265"/>
        <v>Enter value</v>
      </c>
      <c r="O706" s="55" t="str">
        <f t="shared" si="266"/>
        <v>Enter value</v>
      </c>
      <c r="P706" s="55" t="str">
        <f t="shared" si="254"/>
        <v>Enter value</v>
      </c>
      <c r="Q706" s="56" t="str">
        <f t="shared" si="267"/>
        <v>Enter value</v>
      </c>
      <c r="R706" s="57" t="str">
        <f t="shared" si="255"/>
        <v>Enter value</v>
      </c>
      <c r="S706" s="58" t="str">
        <f t="shared" si="268"/>
        <v>Enter value</v>
      </c>
      <c r="T706" s="55" t="str">
        <f t="shared" si="259"/>
        <v>Enter value</v>
      </c>
      <c r="U706" s="56" t="str">
        <f t="shared" si="269"/>
        <v>Enter value</v>
      </c>
      <c r="V706" s="57" t="str">
        <f t="shared" si="270"/>
        <v>Enter value</v>
      </c>
      <c r="W706" s="55" t="str">
        <f t="shared" si="256"/>
        <v>Enter value</v>
      </c>
      <c r="X706" s="55" t="str">
        <f t="shared" si="256"/>
        <v>Enter value</v>
      </c>
      <c r="Y706" s="57" t="str">
        <f t="shared" si="274"/>
        <v>Enter value</v>
      </c>
      <c r="Z706" s="55" t="str">
        <f t="shared" si="256"/>
        <v>Enter value</v>
      </c>
      <c r="AA706" s="57" t="str">
        <f t="shared" si="271"/>
        <v>Enter value</v>
      </c>
      <c r="AB706" s="55" t="str">
        <f t="shared" si="272"/>
        <v>Enter value</v>
      </c>
      <c r="AC706" s="55" t="str">
        <f t="shared" si="273"/>
        <v>Enter value</v>
      </c>
      <c r="AD706" s="70" t="str">
        <f t="shared" si="257"/>
        <v>Do not enter value here</v>
      </c>
      <c r="AE706" s="70" t="str">
        <f>IF(OR(H706="Enter Value",H706="Leave Blank"),"Do not enter value here",IF(G706="1 - Low",VLOOKUP(B706,'Rent Limts'!$D$14:$L$20,8,FALSE),IF(G706="2 - High",VLOOKUP(B706,'Rent Limts'!$D$14:$I$20,6,FALSE),IF(D706="HCD",VLOOKUP(B706,'Rent Limts'!$D$2:$S$7,MATCH(H706,'Rent Limts'!$D$1:$S$1,0),0),VLOOKUP(B706,'Rent Limts'!$D$8:$S$13,MATCH(H706,'Rent Limts'!$D$1:$S$1,0),0)))))</f>
        <v>Do not enter value here</v>
      </c>
      <c r="AF706" s="71" t="str">
        <f t="shared" si="260"/>
        <v>Do not enter value here</v>
      </c>
      <c r="AG706" s="70" t="str">
        <f>IF(OR(H706="Enter Value",H706="Leave Blank"),"Do not enter value here",IF(G706="1 - Low",VLOOKUP(B706,'Income Limit'!$D$14:$L$20,8,FALSE),IF(G706="2 - High",VLOOKUP(B706,'Income Limit'!$D$14:$I$20,6,FALSE),IF(D706="HCD",VLOOKUP(B706,'Income Limit'!$D$2:$S$7,MATCH(H706,'Income Limit'!$D$1:$S$1,0),0),VLOOKUP(B706,'Income Limit'!$D$8:$S$13,MATCH(H706,'Income Limit'!$D$1:$S$1,0),0)))))</f>
        <v>Do not enter value here</v>
      </c>
      <c r="AH706" s="72" t="str">
        <f t="shared" si="258"/>
        <v>Do not enter value here</v>
      </c>
    </row>
    <row r="707" spans="1:34" ht="43.2">
      <c r="A707" s="65"/>
      <c r="B707" s="65"/>
      <c r="C707" s="65"/>
      <c r="D707" s="65"/>
      <c r="E707" s="55" t="s">
        <v>53</v>
      </c>
      <c r="F707" s="55" t="str">
        <f t="shared" ref="F707:F770" si="275">IF(OR($E707="Staff",$E707="vacant"),"Leave blank","Enter value")</f>
        <v>Enter value</v>
      </c>
      <c r="G707" s="55" t="str">
        <f t="shared" ref="G707:I770" si="276">IF($E707="Staff","Leave blank","Enter value")</f>
        <v>Enter value</v>
      </c>
      <c r="H707" s="58" t="str">
        <f t="shared" ref="H707:H770" si="277">IF($E707="Staff","Leave blank",IF($G707="1 - Low",50%,IF($G707="2 - High",65%,"Enter value")))</f>
        <v>Enter value</v>
      </c>
      <c r="I707" s="55" t="str">
        <f t="shared" si="276"/>
        <v>Enter value</v>
      </c>
      <c r="J707" s="56" t="str">
        <f t="shared" si="261"/>
        <v>Enter value</v>
      </c>
      <c r="K707" s="56" t="str">
        <f t="shared" si="262"/>
        <v>Enter value</v>
      </c>
      <c r="L707" s="57" t="str">
        <f t="shared" si="263"/>
        <v>Enter value</v>
      </c>
      <c r="M707" s="57" t="str">
        <f t="shared" si="264"/>
        <v>Enter value</v>
      </c>
      <c r="N707" s="55" t="str">
        <f t="shared" si="265"/>
        <v>Enter value</v>
      </c>
      <c r="O707" s="55" t="str">
        <f t="shared" si="266"/>
        <v>Enter value</v>
      </c>
      <c r="P707" s="55" t="str">
        <f t="shared" ref="P707:P770" si="278">IF(OR($E707="Staff",$E707="vacant"),"Leave blank","Enter value")</f>
        <v>Enter value</v>
      </c>
      <c r="Q707" s="56" t="str">
        <f t="shared" si="267"/>
        <v>Enter value</v>
      </c>
      <c r="R707" s="57" t="str">
        <f t="shared" ref="R707:R770" si="279">IF(OR(E707="Staff",E707="vacant"),"Leave blank","Enter value")</f>
        <v>Enter value</v>
      </c>
      <c r="S707" s="58" t="str">
        <f t="shared" si="268"/>
        <v>Enter value</v>
      </c>
      <c r="T707" s="55" t="str">
        <f t="shared" si="259"/>
        <v>Enter value</v>
      </c>
      <c r="U707" s="56" t="str">
        <f t="shared" si="269"/>
        <v>Enter value</v>
      </c>
      <c r="V707" s="57" t="str">
        <f t="shared" si="270"/>
        <v>Enter value</v>
      </c>
      <c r="W707" s="55" t="str">
        <f t="shared" ref="W707:Z770" si="280">IF(OR($E707="Staff",$E707="vacant"),"Leave blank","Enter value")</f>
        <v>Enter value</v>
      </c>
      <c r="X707" s="55" t="str">
        <f t="shared" si="280"/>
        <v>Enter value</v>
      </c>
      <c r="Y707" s="57" t="str">
        <f t="shared" si="274"/>
        <v>Enter value</v>
      </c>
      <c r="Z707" s="55" t="str">
        <f t="shared" si="280"/>
        <v>Enter value</v>
      </c>
      <c r="AA707" s="57" t="str">
        <f t="shared" si="271"/>
        <v>Enter value</v>
      </c>
      <c r="AB707" s="55" t="str">
        <f t="shared" si="272"/>
        <v>Enter value</v>
      </c>
      <c r="AC707" s="55" t="str">
        <f t="shared" si="273"/>
        <v>Enter value</v>
      </c>
      <c r="AD707" s="70" t="str">
        <f t="shared" ref="AD707:AD770" si="281">"Do not enter value here"</f>
        <v>Do not enter value here</v>
      </c>
      <c r="AE707" s="70" t="str">
        <f>IF(OR(H707="Enter Value",H707="Leave Blank"),"Do not enter value here",IF(G707="1 - Low",VLOOKUP(B707,'Rent Limts'!$D$14:$L$20,8,FALSE),IF(G707="2 - High",VLOOKUP(B707,'Rent Limts'!$D$14:$I$20,6,FALSE),IF(D707="HCD",VLOOKUP(B707,'Rent Limts'!$D$2:$S$7,MATCH(H707,'Rent Limts'!$D$1:$S$1,0),0),VLOOKUP(B707,'Rent Limts'!$D$8:$S$13,MATCH(H707,'Rent Limts'!$D$1:$S$1,0),0)))))</f>
        <v>Do not enter value here</v>
      </c>
      <c r="AF707" s="71" t="str">
        <f t="shared" si="260"/>
        <v>Do not enter value here</v>
      </c>
      <c r="AG707" s="70" t="str">
        <f>IF(OR(H707="Enter Value",H707="Leave Blank"),"Do not enter value here",IF(G707="1 - Low",VLOOKUP(B707,'Income Limit'!$D$14:$L$20,8,FALSE),IF(G707="2 - High",VLOOKUP(B707,'Income Limit'!$D$14:$I$20,6,FALSE),IF(D707="HCD",VLOOKUP(B707,'Income Limit'!$D$2:$S$7,MATCH(H707,'Income Limit'!$D$1:$S$1,0),0),VLOOKUP(B707,'Income Limit'!$D$8:$S$13,MATCH(H707,'Income Limit'!$D$1:$S$1,0),0)))))</f>
        <v>Do not enter value here</v>
      </c>
      <c r="AH707" s="72" t="str">
        <f t="shared" ref="AH707:AH770" si="282">IF(AND(U707&lt;&gt;"Enter Value",AG707&lt;&gt;"Do not enter value here"),(U707-AG707),"Do not enter value here")</f>
        <v>Do not enter value here</v>
      </c>
    </row>
    <row r="708" spans="1:34" ht="43.2">
      <c r="A708" s="65"/>
      <c r="B708" s="65"/>
      <c r="C708" s="65"/>
      <c r="D708" s="65"/>
      <c r="E708" s="55" t="s">
        <v>53</v>
      </c>
      <c r="F708" s="55" t="str">
        <f t="shared" si="275"/>
        <v>Enter value</v>
      </c>
      <c r="G708" s="55" t="str">
        <f t="shared" si="276"/>
        <v>Enter value</v>
      </c>
      <c r="H708" s="58" t="str">
        <f t="shared" si="277"/>
        <v>Enter value</v>
      </c>
      <c r="I708" s="55" t="str">
        <f t="shared" si="276"/>
        <v>Enter value</v>
      </c>
      <c r="J708" s="56" t="str">
        <f t="shared" si="261"/>
        <v>Enter value</v>
      </c>
      <c r="K708" s="56" t="str">
        <f t="shared" si="262"/>
        <v>Enter value</v>
      </c>
      <c r="L708" s="57" t="str">
        <f t="shared" si="263"/>
        <v>Enter value</v>
      </c>
      <c r="M708" s="57" t="str">
        <f t="shared" si="264"/>
        <v>Enter value</v>
      </c>
      <c r="N708" s="55" t="str">
        <f t="shared" si="265"/>
        <v>Enter value</v>
      </c>
      <c r="O708" s="55" t="str">
        <f t="shared" si="266"/>
        <v>Enter value</v>
      </c>
      <c r="P708" s="55" t="str">
        <f t="shared" si="278"/>
        <v>Enter value</v>
      </c>
      <c r="Q708" s="56" t="str">
        <f t="shared" si="267"/>
        <v>Enter value</v>
      </c>
      <c r="R708" s="57" t="str">
        <f t="shared" si="279"/>
        <v>Enter value</v>
      </c>
      <c r="S708" s="58" t="str">
        <f t="shared" si="268"/>
        <v>Enter value</v>
      </c>
      <c r="T708" s="55" t="str">
        <f t="shared" ref="T708:T771" si="283">IF(OR($E708="Staff",$E708="vacant"),"Leave blank","Enter value")</f>
        <v>Enter value</v>
      </c>
      <c r="U708" s="56" t="str">
        <f t="shared" si="269"/>
        <v>Enter value</v>
      </c>
      <c r="V708" s="57" t="str">
        <f t="shared" si="270"/>
        <v>Enter value</v>
      </c>
      <c r="W708" s="55" t="str">
        <f t="shared" si="280"/>
        <v>Enter value</v>
      </c>
      <c r="X708" s="55" t="str">
        <f t="shared" si="280"/>
        <v>Enter value</v>
      </c>
      <c r="Y708" s="57" t="str">
        <f t="shared" si="274"/>
        <v>Enter value</v>
      </c>
      <c r="Z708" s="55" t="str">
        <f t="shared" si="280"/>
        <v>Enter value</v>
      </c>
      <c r="AA708" s="57" t="str">
        <f t="shared" si="271"/>
        <v>Enter value</v>
      </c>
      <c r="AB708" s="55" t="str">
        <f t="shared" si="272"/>
        <v>Enter value</v>
      </c>
      <c r="AC708" s="55" t="str">
        <f t="shared" si="273"/>
        <v>Enter value</v>
      </c>
      <c r="AD708" s="70" t="str">
        <f t="shared" si="281"/>
        <v>Do not enter value here</v>
      </c>
      <c r="AE708" s="70" t="str">
        <f>IF(OR(H708="Enter Value",H708="Leave Blank"),"Do not enter value here",IF(G708="1 - Low",VLOOKUP(B708,'Rent Limts'!$D$14:$L$20,8,FALSE),IF(G708="2 - High",VLOOKUP(B708,'Rent Limts'!$D$14:$I$20,6,FALSE),IF(D708="HCD",VLOOKUP(B708,'Rent Limts'!$D$2:$S$7,MATCH(H708,'Rent Limts'!$D$1:$S$1,0),0),VLOOKUP(B708,'Rent Limts'!$D$8:$S$13,MATCH(H708,'Rent Limts'!$D$1:$S$1,0),0)))))</f>
        <v>Do not enter value here</v>
      </c>
      <c r="AF708" s="71" t="str">
        <f t="shared" ref="AF708:AF771" si="284">IF(AD708&lt;&gt;"Do not enter value here",K708-(AE708-AD708),"Do not enter value here")</f>
        <v>Do not enter value here</v>
      </c>
      <c r="AG708" s="70" t="str">
        <f>IF(OR(H708="Enter Value",H708="Leave Blank"),"Do not enter value here",IF(G708="1 - Low",VLOOKUP(B708,'Income Limit'!$D$14:$L$20,8,FALSE),IF(G708="2 - High",VLOOKUP(B708,'Income Limit'!$D$14:$I$20,6,FALSE),IF(D708="HCD",VLOOKUP(B708,'Income Limit'!$D$2:$S$7,MATCH(H708,'Income Limit'!$D$1:$S$1,0),0),VLOOKUP(B708,'Income Limit'!$D$8:$S$13,MATCH(H708,'Income Limit'!$D$1:$S$1,0),0)))))</f>
        <v>Do not enter value here</v>
      </c>
      <c r="AH708" s="72" t="str">
        <f t="shared" si="282"/>
        <v>Do not enter value here</v>
      </c>
    </row>
    <row r="709" spans="1:34" ht="43.2">
      <c r="A709" s="65"/>
      <c r="B709" s="65"/>
      <c r="C709" s="65"/>
      <c r="D709" s="65"/>
      <c r="E709" s="55" t="s">
        <v>53</v>
      </c>
      <c r="F709" s="55" t="str">
        <f t="shared" si="275"/>
        <v>Enter value</v>
      </c>
      <c r="G709" s="55" t="str">
        <f t="shared" si="276"/>
        <v>Enter value</v>
      </c>
      <c r="H709" s="58" t="str">
        <f t="shared" si="277"/>
        <v>Enter value</v>
      </c>
      <c r="I709" s="55" t="str">
        <f t="shared" si="276"/>
        <v>Enter value</v>
      </c>
      <c r="J709" s="56" t="str">
        <f t="shared" si="261"/>
        <v>Enter value</v>
      </c>
      <c r="K709" s="56" t="str">
        <f t="shared" si="262"/>
        <v>Enter value</v>
      </c>
      <c r="L709" s="57" t="str">
        <f t="shared" si="263"/>
        <v>Enter value</v>
      </c>
      <c r="M709" s="57" t="str">
        <f t="shared" si="264"/>
        <v>Enter value</v>
      </c>
      <c r="N709" s="55" t="str">
        <f t="shared" si="265"/>
        <v>Enter value</v>
      </c>
      <c r="O709" s="55" t="str">
        <f t="shared" si="266"/>
        <v>Enter value</v>
      </c>
      <c r="P709" s="55" t="str">
        <f t="shared" si="278"/>
        <v>Enter value</v>
      </c>
      <c r="Q709" s="56" t="str">
        <f t="shared" si="267"/>
        <v>Enter value</v>
      </c>
      <c r="R709" s="57" t="str">
        <f t="shared" si="279"/>
        <v>Enter value</v>
      </c>
      <c r="S709" s="58" t="str">
        <f t="shared" si="268"/>
        <v>Enter value</v>
      </c>
      <c r="T709" s="55" t="str">
        <f t="shared" si="283"/>
        <v>Enter value</v>
      </c>
      <c r="U709" s="56" t="str">
        <f t="shared" si="269"/>
        <v>Enter value</v>
      </c>
      <c r="V709" s="57" t="str">
        <f t="shared" si="270"/>
        <v>Enter value</v>
      </c>
      <c r="W709" s="55" t="str">
        <f t="shared" si="280"/>
        <v>Enter value</v>
      </c>
      <c r="X709" s="55" t="str">
        <f t="shared" si="280"/>
        <v>Enter value</v>
      </c>
      <c r="Y709" s="57" t="str">
        <f t="shared" si="274"/>
        <v>Enter value</v>
      </c>
      <c r="Z709" s="55" t="str">
        <f t="shared" si="280"/>
        <v>Enter value</v>
      </c>
      <c r="AA709" s="57" t="str">
        <f t="shared" si="271"/>
        <v>Enter value</v>
      </c>
      <c r="AB709" s="55" t="str">
        <f t="shared" si="272"/>
        <v>Enter value</v>
      </c>
      <c r="AC709" s="55" t="str">
        <f t="shared" si="273"/>
        <v>Enter value</v>
      </c>
      <c r="AD709" s="70" t="str">
        <f t="shared" si="281"/>
        <v>Do not enter value here</v>
      </c>
      <c r="AE709" s="70" t="str">
        <f>IF(OR(H709="Enter Value",H709="Leave Blank"),"Do not enter value here",IF(G709="1 - Low",VLOOKUP(B709,'Rent Limts'!$D$14:$L$20,8,FALSE),IF(G709="2 - High",VLOOKUP(B709,'Rent Limts'!$D$14:$I$20,6,FALSE),IF(D709="HCD",VLOOKUP(B709,'Rent Limts'!$D$2:$S$7,MATCH(H709,'Rent Limts'!$D$1:$S$1,0),0),VLOOKUP(B709,'Rent Limts'!$D$8:$S$13,MATCH(H709,'Rent Limts'!$D$1:$S$1,0),0)))))</f>
        <v>Do not enter value here</v>
      </c>
      <c r="AF709" s="71" t="str">
        <f t="shared" si="284"/>
        <v>Do not enter value here</v>
      </c>
      <c r="AG709" s="70" t="str">
        <f>IF(OR(H709="Enter Value",H709="Leave Blank"),"Do not enter value here",IF(G709="1 - Low",VLOOKUP(B709,'Income Limit'!$D$14:$L$20,8,FALSE),IF(G709="2 - High",VLOOKUP(B709,'Income Limit'!$D$14:$I$20,6,FALSE),IF(D709="HCD",VLOOKUP(B709,'Income Limit'!$D$2:$S$7,MATCH(H709,'Income Limit'!$D$1:$S$1,0),0),VLOOKUP(B709,'Income Limit'!$D$8:$S$13,MATCH(H709,'Income Limit'!$D$1:$S$1,0),0)))))</f>
        <v>Do not enter value here</v>
      </c>
      <c r="AH709" s="72" t="str">
        <f t="shared" si="282"/>
        <v>Do not enter value here</v>
      </c>
    </row>
    <row r="710" spans="1:34" ht="43.2">
      <c r="A710" s="65"/>
      <c r="B710" s="65"/>
      <c r="C710" s="65"/>
      <c r="D710" s="65"/>
      <c r="E710" s="55" t="s">
        <v>53</v>
      </c>
      <c r="F710" s="55" t="str">
        <f t="shared" si="275"/>
        <v>Enter value</v>
      </c>
      <c r="G710" s="55" t="str">
        <f t="shared" si="276"/>
        <v>Enter value</v>
      </c>
      <c r="H710" s="58" t="str">
        <f t="shared" si="277"/>
        <v>Enter value</v>
      </c>
      <c r="I710" s="55" t="str">
        <f t="shared" si="276"/>
        <v>Enter value</v>
      </c>
      <c r="J710" s="56" t="str">
        <f t="shared" si="261"/>
        <v>Enter value</v>
      </c>
      <c r="K710" s="56" t="str">
        <f t="shared" si="262"/>
        <v>Enter value</v>
      </c>
      <c r="L710" s="57" t="str">
        <f t="shared" si="263"/>
        <v>Enter value</v>
      </c>
      <c r="M710" s="57" t="str">
        <f t="shared" si="264"/>
        <v>Enter value</v>
      </c>
      <c r="N710" s="55" t="str">
        <f t="shared" si="265"/>
        <v>Enter value</v>
      </c>
      <c r="O710" s="55" t="str">
        <f t="shared" si="266"/>
        <v>Enter value</v>
      </c>
      <c r="P710" s="55" t="str">
        <f t="shared" si="278"/>
        <v>Enter value</v>
      </c>
      <c r="Q710" s="56" t="str">
        <f t="shared" si="267"/>
        <v>Enter value</v>
      </c>
      <c r="R710" s="57" t="str">
        <f t="shared" si="279"/>
        <v>Enter value</v>
      </c>
      <c r="S710" s="58" t="str">
        <f t="shared" si="268"/>
        <v>Enter value</v>
      </c>
      <c r="T710" s="55" t="str">
        <f t="shared" si="283"/>
        <v>Enter value</v>
      </c>
      <c r="U710" s="56" t="str">
        <f t="shared" si="269"/>
        <v>Enter value</v>
      </c>
      <c r="V710" s="57" t="str">
        <f t="shared" si="270"/>
        <v>Enter value</v>
      </c>
      <c r="W710" s="55" t="str">
        <f t="shared" si="280"/>
        <v>Enter value</v>
      </c>
      <c r="X710" s="55" t="str">
        <f t="shared" si="280"/>
        <v>Enter value</v>
      </c>
      <c r="Y710" s="57" t="str">
        <f t="shared" si="274"/>
        <v>Enter value</v>
      </c>
      <c r="Z710" s="55" t="str">
        <f t="shared" si="280"/>
        <v>Enter value</v>
      </c>
      <c r="AA710" s="57" t="str">
        <f t="shared" si="271"/>
        <v>Enter value</v>
      </c>
      <c r="AB710" s="55" t="str">
        <f t="shared" si="272"/>
        <v>Enter value</v>
      </c>
      <c r="AC710" s="55" t="str">
        <f t="shared" si="273"/>
        <v>Enter value</v>
      </c>
      <c r="AD710" s="70" t="str">
        <f t="shared" si="281"/>
        <v>Do not enter value here</v>
      </c>
      <c r="AE710" s="70" t="str">
        <f>IF(OR(H710="Enter Value",H710="Leave Blank"),"Do not enter value here",IF(G710="1 - Low",VLOOKUP(B710,'Rent Limts'!$D$14:$L$20,8,FALSE),IF(G710="2 - High",VLOOKUP(B710,'Rent Limts'!$D$14:$I$20,6,FALSE),IF(D710="HCD",VLOOKUP(B710,'Rent Limts'!$D$2:$S$7,MATCH(H710,'Rent Limts'!$D$1:$S$1,0),0),VLOOKUP(B710,'Rent Limts'!$D$8:$S$13,MATCH(H710,'Rent Limts'!$D$1:$S$1,0),0)))))</f>
        <v>Do not enter value here</v>
      </c>
      <c r="AF710" s="71" t="str">
        <f t="shared" si="284"/>
        <v>Do not enter value here</v>
      </c>
      <c r="AG710" s="70" t="str">
        <f>IF(OR(H710="Enter Value",H710="Leave Blank"),"Do not enter value here",IF(G710="1 - Low",VLOOKUP(B710,'Income Limit'!$D$14:$L$20,8,FALSE),IF(G710="2 - High",VLOOKUP(B710,'Income Limit'!$D$14:$I$20,6,FALSE),IF(D710="HCD",VLOOKUP(B710,'Income Limit'!$D$2:$S$7,MATCH(H710,'Income Limit'!$D$1:$S$1,0),0),VLOOKUP(B710,'Income Limit'!$D$8:$S$13,MATCH(H710,'Income Limit'!$D$1:$S$1,0),0)))))</f>
        <v>Do not enter value here</v>
      </c>
      <c r="AH710" s="72" t="str">
        <f t="shared" si="282"/>
        <v>Do not enter value here</v>
      </c>
    </row>
    <row r="711" spans="1:34" ht="43.2">
      <c r="A711" s="65"/>
      <c r="B711" s="65"/>
      <c r="C711" s="65"/>
      <c r="D711" s="65"/>
      <c r="E711" s="55" t="s">
        <v>53</v>
      </c>
      <c r="F711" s="55" t="str">
        <f t="shared" si="275"/>
        <v>Enter value</v>
      </c>
      <c r="G711" s="55" t="str">
        <f t="shared" si="276"/>
        <v>Enter value</v>
      </c>
      <c r="H711" s="58" t="str">
        <f t="shared" si="277"/>
        <v>Enter value</v>
      </c>
      <c r="I711" s="55" t="str">
        <f t="shared" si="276"/>
        <v>Enter value</v>
      </c>
      <c r="J711" s="56" t="str">
        <f t="shared" si="261"/>
        <v>Enter value</v>
      </c>
      <c r="K711" s="56" t="str">
        <f t="shared" si="262"/>
        <v>Enter value</v>
      </c>
      <c r="L711" s="57" t="str">
        <f t="shared" si="263"/>
        <v>Enter value</v>
      </c>
      <c r="M711" s="57" t="str">
        <f t="shared" si="264"/>
        <v>Enter value</v>
      </c>
      <c r="N711" s="55" t="str">
        <f t="shared" si="265"/>
        <v>Enter value</v>
      </c>
      <c r="O711" s="55" t="str">
        <f t="shared" si="266"/>
        <v>Enter value</v>
      </c>
      <c r="P711" s="55" t="str">
        <f t="shared" si="278"/>
        <v>Enter value</v>
      </c>
      <c r="Q711" s="56" t="str">
        <f t="shared" si="267"/>
        <v>Enter value</v>
      </c>
      <c r="R711" s="57" t="str">
        <f t="shared" si="279"/>
        <v>Enter value</v>
      </c>
      <c r="S711" s="58" t="str">
        <f t="shared" si="268"/>
        <v>Enter value</v>
      </c>
      <c r="T711" s="55" t="str">
        <f t="shared" si="283"/>
        <v>Enter value</v>
      </c>
      <c r="U711" s="56" t="str">
        <f t="shared" si="269"/>
        <v>Enter value</v>
      </c>
      <c r="V711" s="57" t="str">
        <f t="shared" si="270"/>
        <v>Enter value</v>
      </c>
      <c r="W711" s="55" t="str">
        <f t="shared" si="280"/>
        <v>Enter value</v>
      </c>
      <c r="X711" s="55" t="str">
        <f t="shared" si="280"/>
        <v>Enter value</v>
      </c>
      <c r="Y711" s="57" t="str">
        <f t="shared" si="274"/>
        <v>Enter value</v>
      </c>
      <c r="Z711" s="55" t="str">
        <f t="shared" si="280"/>
        <v>Enter value</v>
      </c>
      <c r="AA711" s="57" t="str">
        <f t="shared" si="271"/>
        <v>Enter value</v>
      </c>
      <c r="AB711" s="55" t="str">
        <f t="shared" si="272"/>
        <v>Enter value</v>
      </c>
      <c r="AC711" s="55" t="str">
        <f t="shared" si="273"/>
        <v>Enter value</v>
      </c>
      <c r="AD711" s="70" t="str">
        <f t="shared" si="281"/>
        <v>Do not enter value here</v>
      </c>
      <c r="AE711" s="70" t="str">
        <f>IF(OR(H711="Enter Value",H711="Leave Blank"),"Do not enter value here",IF(G711="1 - Low",VLOOKUP(B711,'Rent Limts'!$D$14:$L$20,8,FALSE),IF(G711="2 - High",VLOOKUP(B711,'Rent Limts'!$D$14:$I$20,6,FALSE),IF(D711="HCD",VLOOKUP(B711,'Rent Limts'!$D$2:$S$7,MATCH(H711,'Rent Limts'!$D$1:$S$1,0),0),VLOOKUP(B711,'Rent Limts'!$D$8:$S$13,MATCH(H711,'Rent Limts'!$D$1:$S$1,0),0)))))</f>
        <v>Do not enter value here</v>
      </c>
      <c r="AF711" s="71" t="str">
        <f t="shared" si="284"/>
        <v>Do not enter value here</v>
      </c>
      <c r="AG711" s="70" t="str">
        <f>IF(OR(H711="Enter Value",H711="Leave Blank"),"Do not enter value here",IF(G711="1 - Low",VLOOKUP(B711,'Income Limit'!$D$14:$L$20,8,FALSE),IF(G711="2 - High",VLOOKUP(B711,'Income Limit'!$D$14:$I$20,6,FALSE),IF(D711="HCD",VLOOKUP(B711,'Income Limit'!$D$2:$S$7,MATCH(H711,'Income Limit'!$D$1:$S$1,0),0),VLOOKUP(B711,'Income Limit'!$D$8:$S$13,MATCH(H711,'Income Limit'!$D$1:$S$1,0),0)))))</f>
        <v>Do not enter value here</v>
      </c>
      <c r="AH711" s="72" t="str">
        <f t="shared" si="282"/>
        <v>Do not enter value here</v>
      </c>
    </row>
    <row r="712" spans="1:34" ht="43.2">
      <c r="A712" s="65"/>
      <c r="B712" s="65"/>
      <c r="C712" s="65"/>
      <c r="D712" s="65"/>
      <c r="E712" s="55" t="s">
        <v>53</v>
      </c>
      <c r="F712" s="55" t="str">
        <f t="shared" si="275"/>
        <v>Enter value</v>
      </c>
      <c r="G712" s="55" t="str">
        <f t="shared" si="276"/>
        <v>Enter value</v>
      </c>
      <c r="H712" s="58" t="str">
        <f t="shared" si="277"/>
        <v>Enter value</v>
      </c>
      <c r="I712" s="55" t="str">
        <f t="shared" si="276"/>
        <v>Enter value</v>
      </c>
      <c r="J712" s="56" t="str">
        <f t="shared" si="261"/>
        <v>Enter value</v>
      </c>
      <c r="K712" s="56" t="str">
        <f t="shared" si="262"/>
        <v>Enter value</v>
      </c>
      <c r="L712" s="57" t="str">
        <f t="shared" si="263"/>
        <v>Enter value</v>
      </c>
      <c r="M712" s="57" t="str">
        <f t="shared" si="264"/>
        <v>Enter value</v>
      </c>
      <c r="N712" s="55" t="str">
        <f t="shared" si="265"/>
        <v>Enter value</v>
      </c>
      <c r="O712" s="55" t="str">
        <f t="shared" si="266"/>
        <v>Enter value</v>
      </c>
      <c r="P712" s="55" t="str">
        <f t="shared" si="278"/>
        <v>Enter value</v>
      </c>
      <c r="Q712" s="56" t="str">
        <f t="shared" si="267"/>
        <v>Enter value</v>
      </c>
      <c r="R712" s="57" t="str">
        <f t="shared" si="279"/>
        <v>Enter value</v>
      </c>
      <c r="S712" s="58" t="str">
        <f t="shared" si="268"/>
        <v>Enter value</v>
      </c>
      <c r="T712" s="55" t="str">
        <f t="shared" si="283"/>
        <v>Enter value</v>
      </c>
      <c r="U712" s="56" t="str">
        <f t="shared" si="269"/>
        <v>Enter value</v>
      </c>
      <c r="V712" s="57" t="str">
        <f t="shared" si="270"/>
        <v>Enter value</v>
      </c>
      <c r="W712" s="55" t="str">
        <f t="shared" si="280"/>
        <v>Enter value</v>
      </c>
      <c r="X712" s="55" t="str">
        <f t="shared" si="280"/>
        <v>Enter value</v>
      </c>
      <c r="Y712" s="57" t="str">
        <f t="shared" si="274"/>
        <v>Enter value</v>
      </c>
      <c r="Z712" s="55" t="str">
        <f t="shared" si="280"/>
        <v>Enter value</v>
      </c>
      <c r="AA712" s="57" t="str">
        <f t="shared" si="271"/>
        <v>Enter value</v>
      </c>
      <c r="AB712" s="55" t="str">
        <f t="shared" si="272"/>
        <v>Enter value</v>
      </c>
      <c r="AC712" s="55" t="str">
        <f t="shared" si="273"/>
        <v>Enter value</v>
      </c>
      <c r="AD712" s="70" t="str">
        <f t="shared" si="281"/>
        <v>Do not enter value here</v>
      </c>
      <c r="AE712" s="70" t="str">
        <f>IF(OR(H712="Enter Value",H712="Leave Blank"),"Do not enter value here",IF(G712="1 - Low",VLOOKUP(B712,'Rent Limts'!$D$14:$L$20,8,FALSE),IF(G712="2 - High",VLOOKUP(B712,'Rent Limts'!$D$14:$I$20,6,FALSE),IF(D712="HCD",VLOOKUP(B712,'Rent Limts'!$D$2:$S$7,MATCH(H712,'Rent Limts'!$D$1:$S$1,0),0),VLOOKUP(B712,'Rent Limts'!$D$8:$S$13,MATCH(H712,'Rent Limts'!$D$1:$S$1,0),0)))))</f>
        <v>Do not enter value here</v>
      </c>
      <c r="AF712" s="71" t="str">
        <f t="shared" si="284"/>
        <v>Do not enter value here</v>
      </c>
      <c r="AG712" s="70" t="str">
        <f>IF(OR(H712="Enter Value",H712="Leave Blank"),"Do not enter value here",IF(G712="1 - Low",VLOOKUP(B712,'Income Limit'!$D$14:$L$20,8,FALSE),IF(G712="2 - High",VLOOKUP(B712,'Income Limit'!$D$14:$I$20,6,FALSE),IF(D712="HCD",VLOOKUP(B712,'Income Limit'!$D$2:$S$7,MATCH(H712,'Income Limit'!$D$1:$S$1,0),0),VLOOKUP(B712,'Income Limit'!$D$8:$S$13,MATCH(H712,'Income Limit'!$D$1:$S$1,0),0)))))</f>
        <v>Do not enter value here</v>
      </c>
      <c r="AH712" s="72" t="str">
        <f t="shared" si="282"/>
        <v>Do not enter value here</v>
      </c>
    </row>
    <row r="713" spans="1:34" ht="43.2">
      <c r="A713" s="65"/>
      <c r="B713" s="65"/>
      <c r="C713" s="65"/>
      <c r="D713" s="65"/>
      <c r="E713" s="55" t="s">
        <v>53</v>
      </c>
      <c r="F713" s="55" t="str">
        <f t="shared" si="275"/>
        <v>Enter value</v>
      </c>
      <c r="G713" s="55" t="str">
        <f t="shared" si="276"/>
        <v>Enter value</v>
      </c>
      <c r="H713" s="58" t="str">
        <f t="shared" si="277"/>
        <v>Enter value</v>
      </c>
      <c r="I713" s="55" t="str">
        <f t="shared" si="276"/>
        <v>Enter value</v>
      </c>
      <c r="J713" s="56" t="str">
        <f t="shared" si="261"/>
        <v>Enter value</v>
      </c>
      <c r="K713" s="56" t="str">
        <f t="shared" si="262"/>
        <v>Enter value</v>
      </c>
      <c r="L713" s="57" t="str">
        <f t="shared" si="263"/>
        <v>Enter value</v>
      </c>
      <c r="M713" s="57" t="str">
        <f t="shared" si="264"/>
        <v>Enter value</v>
      </c>
      <c r="N713" s="55" t="str">
        <f t="shared" si="265"/>
        <v>Enter value</v>
      </c>
      <c r="O713" s="55" t="str">
        <f t="shared" si="266"/>
        <v>Enter value</v>
      </c>
      <c r="P713" s="55" t="str">
        <f t="shared" si="278"/>
        <v>Enter value</v>
      </c>
      <c r="Q713" s="56" t="str">
        <f t="shared" si="267"/>
        <v>Enter value</v>
      </c>
      <c r="R713" s="57" t="str">
        <f t="shared" si="279"/>
        <v>Enter value</v>
      </c>
      <c r="S713" s="58" t="str">
        <f t="shared" si="268"/>
        <v>Enter value</v>
      </c>
      <c r="T713" s="55" t="str">
        <f t="shared" si="283"/>
        <v>Enter value</v>
      </c>
      <c r="U713" s="56" t="str">
        <f t="shared" si="269"/>
        <v>Enter value</v>
      </c>
      <c r="V713" s="57" t="str">
        <f t="shared" si="270"/>
        <v>Enter value</v>
      </c>
      <c r="W713" s="55" t="str">
        <f t="shared" si="280"/>
        <v>Enter value</v>
      </c>
      <c r="X713" s="55" t="str">
        <f t="shared" si="280"/>
        <v>Enter value</v>
      </c>
      <c r="Y713" s="57" t="str">
        <f t="shared" si="274"/>
        <v>Enter value</v>
      </c>
      <c r="Z713" s="55" t="str">
        <f t="shared" si="280"/>
        <v>Enter value</v>
      </c>
      <c r="AA713" s="57" t="str">
        <f t="shared" si="271"/>
        <v>Enter value</v>
      </c>
      <c r="AB713" s="55" t="str">
        <f t="shared" si="272"/>
        <v>Enter value</v>
      </c>
      <c r="AC713" s="55" t="str">
        <f t="shared" si="273"/>
        <v>Enter value</v>
      </c>
      <c r="AD713" s="70" t="str">
        <f t="shared" si="281"/>
        <v>Do not enter value here</v>
      </c>
      <c r="AE713" s="70" t="str">
        <f>IF(OR(H713="Enter Value",H713="Leave Blank"),"Do not enter value here",IF(G713="1 - Low",VLOOKUP(B713,'Rent Limts'!$D$14:$L$20,8,FALSE),IF(G713="2 - High",VLOOKUP(B713,'Rent Limts'!$D$14:$I$20,6,FALSE),IF(D713="HCD",VLOOKUP(B713,'Rent Limts'!$D$2:$S$7,MATCH(H713,'Rent Limts'!$D$1:$S$1,0),0),VLOOKUP(B713,'Rent Limts'!$D$8:$S$13,MATCH(H713,'Rent Limts'!$D$1:$S$1,0),0)))))</f>
        <v>Do not enter value here</v>
      </c>
      <c r="AF713" s="71" t="str">
        <f t="shared" si="284"/>
        <v>Do not enter value here</v>
      </c>
      <c r="AG713" s="70" t="str">
        <f>IF(OR(H713="Enter Value",H713="Leave Blank"),"Do not enter value here",IF(G713="1 - Low",VLOOKUP(B713,'Income Limit'!$D$14:$L$20,8,FALSE),IF(G713="2 - High",VLOOKUP(B713,'Income Limit'!$D$14:$I$20,6,FALSE),IF(D713="HCD",VLOOKUP(B713,'Income Limit'!$D$2:$S$7,MATCH(H713,'Income Limit'!$D$1:$S$1,0),0),VLOOKUP(B713,'Income Limit'!$D$8:$S$13,MATCH(H713,'Income Limit'!$D$1:$S$1,0),0)))))</f>
        <v>Do not enter value here</v>
      </c>
      <c r="AH713" s="72" t="str">
        <f t="shared" si="282"/>
        <v>Do not enter value here</v>
      </c>
    </row>
    <row r="714" spans="1:34" ht="43.2">
      <c r="A714" s="65"/>
      <c r="B714" s="65"/>
      <c r="C714" s="65"/>
      <c r="D714" s="65"/>
      <c r="E714" s="55" t="s">
        <v>53</v>
      </c>
      <c r="F714" s="55" t="str">
        <f t="shared" si="275"/>
        <v>Enter value</v>
      </c>
      <c r="G714" s="55" t="str">
        <f t="shared" si="276"/>
        <v>Enter value</v>
      </c>
      <c r="H714" s="58" t="str">
        <f t="shared" si="277"/>
        <v>Enter value</v>
      </c>
      <c r="I714" s="55" t="str">
        <f t="shared" si="276"/>
        <v>Enter value</v>
      </c>
      <c r="J714" s="56" t="str">
        <f t="shared" si="261"/>
        <v>Enter value</v>
      </c>
      <c r="K714" s="56" t="str">
        <f t="shared" si="262"/>
        <v>Enter value</v>
      </c>
      <c r="L714" s="57" t="str">
        <f t="shared" si="263"/>
        <v>Enter value</v>
      </c>
      <c r="M714" s="57" t="str">
        <f t="shared" si="264"/>
        <v>Enter value</v>
      </c>
      <c r="N714" s="55" t="str">
        <f t="shared" si="265"/>
        <v>Enter value</v>
      </c>
      <c r="O714" s="55" t="str">
        <f t="shared" si="266"/>
        <v>Enter value</v>
      </c>
      <c r="P714" s="55" t="str">
        <f t="shared" si="278"/>
        <v>Enter value</v>
      </c>
      <c r="Q714" s="56" t="str">
        <f t="shared" si="267"/>
        <v>Enter value</v>
      </c>
      <c r="R714" s="57" t="str">
        <f t="shared" si="279"/>
        <v>Enter value</v>
      </c>
      <c r="S714" s="58" t="str">
        <f t="shared" si="268"/>
        <v>Enter value</v>
      </c>
      <c r="T714" s="55" t="str">
        <f t="shared" si="283"/>
        <v>Enter value</v>
      </c>
      <c r="U714" s="56" t="str">
        <f t="shared" si="269"/>
        <v>Enter value</v>
      </c>
      <c r="V714" s="57" t="str">
        <f t="shared" si="270"/>
        <v>Enter value</v>
      </c>
      <c r="W714" s="55" t="str">
        <f t="shared" si="280"/>
        <v>Enter value</v>
      </c>
      <c r="X714" s="55" t="str">
        <f t="shared" si="280"/>
        <v>Enter value</v>
      </c>
      <c r="Y714" s="57" t="str">
        <f t="shared" si="274"/>
        <v>Enter value</v>
      </c>
      <c r="Z714" s="55" t="str">
        <f t="shared" si="280"/>
        <v>Enter value</v>
      </c>
      <c r="AA714" s="57" t="str">
        <f t="shared" si="271"/>
        <v>Enter value</v>
      </c>
      <c r="AB714" s="55" t="str">
        <f t="shared" si="272"/>
        <v>Enter value</v>
      </c>
      <c r="AC714" s="55" t="str">
        <f t="shared" si="273"/>
        <v>Enter value</v>
      </c>
      <c r="AD714" s="70" t="str">
        <f t="shared" si="281"/>
        <v>Do not enter value here</v>
      </c>
      <c r="AE714" s="70" t="str">
        <f>IF(OR(H714="Enter Value",H714="Leave Blank"),"Do not enter value here",IF(G714="1 - Low",VLOOKUP(B714,'Rent Limts'!$D$14:$L$20,8,FALSE),IF(G714="2 - High",VLOOKUP(B714,'Rent Limts'!$D$14:$I$20,6,FALSE),IF(D714="HCD",VLOOKUP(B714,'Rent Limts'!$D$2:$S$7,MATCH(H714,'Rent Limts'!$D$1:$S$1,0),0),VLOOKUP(B714,'Rent Limts'!$D$8:$S$13,MATCH(H714,'Rent Limts'!$D$1:$S$1,0),0)))))</f>
        <v>Do not enter value here</v>
      </c>
      <c r="AF714" s="71" t="str">
        <f t="shared" si="284"/>
        <v>Do not enter value here</v>
      </c>
      <c r="AG714" s="70" t="str">
        <f>IF(OR(H714="Enter Value",H714="Leave Blank"),"Do not enter value here",IF(G714="1 - Low",VLOOKUP(B714,'Income Limit'!$D$14:$L$20,8,FALSE),IF(G714="2 - High",VLOOKUP(B714,'Income Limit'!$D$14:$I$20,6,FALSE),IF(D714="HCD",VLOOKUP(B714,'Income Limit'!$D$2:$S$7,MATCH(H714,'Income Limit'!$D$1:$S$1,0),0),VLOOKUP(B714,'Income Limit'!$D$8:$S$13,MATCH(H714,'Income Limit'!$D$1:$S$1,0),0)))))</f>
        <v>Do not enter value here</v>
      </c>
      <c r="AH714" s="72" t="str">
        <f t="shared" si="282"/>
        <v>Do not enter value here</v>
      </c>
    </row>
    <row r="715" spans="1:34" ht="43.2">
      <c r="A715" s="65"/>
      <c r="B715" s="65"/>
      <c r="C715" s="65"/>
      <c r="D715" s="65"/>
      <c r="E715" s="55" t="s">
        <v>53</v>
      </c>
      <c r="F715" s="55" t="str">
        <f t="shared" si="275"/>
        <v>Enter value</v>
      </c>
      <c r="G715" s="55" t="str">
        <f t="shared" si="276"/>
        <v>Enter value</v>
      </c>
      <c r="H715" s="58" t="str">
        <f t="shared" si="277"/>
        <v>Enter value</v>
      </c>
      <c r="I715" s="55" t="str">
        <f t="shared" si="276"/>
        <v>Enter value</v>
      </c>
      <c r="J715" s="56" t="str">
        <f t="shared" si="261"/>
        <v>Enter value</v>
      </c>
      <c r="K715" s="56" t="str">
        <f t="shared" si="262"/>
        <v>Enter value</v>
      </c>
      <c r="L715" s="57" t="str">
        <f t="shared" si="263"/>
        <v>Enter value</v>
      </c>
      <c r="M715" s="57" t="str">
        <f t="shared" si="264"/>
        <v>Enter value</v>
      </c>
      <c r="N715" s="55" t="str">
        <f t="shared" si="265"/>
        <v>Enter value</v>
      </c>
      <c r="O715" s="55" t="str">
        <f t="shared" si="266"/>
        <v>Enter value</v>
      </c>
      <c r="P715" s="55" t="str">
        <f t="shared" si="278"/>
        <v>Enter value</v>
      </c>
      <c r="Q715" s="56" t="str">
        <f t="shared" si="267"/>
        <v>Enter value</v>
      </c>
      <c r="R715" s="57" t="str">
        <f t="shared" si="279"/>
        <v>Enter value</v>
      </c>
      <c r="S715" s="58" t="str">
        <f t="shared" si="268"/>
        <v>Enter value</v>
      </c>
      <c r="T715" s="55" t="str">
        <f t="shared" si="283"/>
        <v>Enter value</v>
      </c>
      <c r="U715" s="56" t="str">
        <f t="shared" si="269"/>
        <v>Enter value</v>
      </c>
      <c r="V715" s="57" t="str">
        <f t="shared" si="270"/>
        <v>Enter value</v>
      </c>
      <c r="W715" s="55" t="str">
        <f t="shared" si="280"/>
        <v>Enter value</v>
      </c>
      <c r="X715" s="55" t="str">
        <f t="shared" si="280"/>
        <v>Enter value</v>
      </c>
      <c r="Y715" s="57" t="str">
        <f t="shared" si="274"/>
        <v>Enter value</v>
      </c>
      <c r="Z715" s="55" t="str">
        <f t="shared" si="280"/>
        <v>Enter value</v>
      </c>
      <c r="AA715" s="57" t="str">
        <f t="shared" si="271"/>
        <v>Enter value</v>
      </c>
      <c r="AB715" s="55" t="str">
        <f t="shared" si="272"/>
        <v>Enter value</v>
      </c>
      <c r="AC715" s="55" t="str">
        <f t="shared" si="273"/>
        <v>Enter value</v>
      </c>
      <c r="AD715" s="70" t="str">
        <f t="shared" si="281"/>
        <v>Do not enter value here</v>
      </c>
      <c r="AE715" s="70" t="str">
        <f>IF(OR(H715="Enter Value",H715="Leave Blank"),"Do not enter value here",IF(G715="1 - Low",VLOOKUP(B715,'Rent Limts'!$D$14:$L$20,8,FALSE),IF(G715="2 - High",VLOOKUP(B715,'Rent Limts'!$D$14:$I$20,6,FALSE),IF(D715="HCD",VLOOKUP(B715,'Rent Limts'!$D$2:$S$7,MATCH(H715,'Rent Limts'!$D$1:$S$1,0),0),VLOOKUP(B715,'Rent Limts'!$D$8:$S$13,MATCH(H715,'Rent Limts'!$D$1:$S$1,0),0)))))</f>
        <v>Do not enter value here</v>
      </c>
      <c r="AF715" s="71" t="str">
        <f t="shared" si="284"/>
        <v>Do not enter value here</v>
      </c>
      <c r="AG715" s="70" t="str">
        <f>IF(OR(H715="Enter Value",H715="Leave Blank"),"Do not enter value here",IF(G715="1 - Low",VLOOKUP(B715,'Income Limit'!$D$14:$L$20,8,FALSE),IF(G715="2 - High",VLOOKUP(B715,'Income Limit'!$D$14:$I$20,6,FALSE),IF(D715="HCD",VLOOKUP(B715,'Income Limit'!$D$2:$S$7,MATCH(H715,'Income Limit'!$D$1:$S$1,0),0),VLOOKUP(B715,'Income Limit'!$D$8:$S$13,MATCH(H715,'Income Limit'!$D$1:$S$1,0),0)))))</f>
        <v>Do not enter value here</v>
      </c>
      <c r="AH715" s="72" t="str">
        <f t="shared" si="282"/>
        <v>Do not enter value here</v>
      </c>
    </row>
    <row r="716" spans="1:34" ht="43.2">
      <c r="A716" s="65"/>
      <c r="B716" s="65"/>
      <c r="C716" s="65"/>
      <c r="D716" s="65"/>
      <c r="E716" s="55" t="s">
        <v>53</v>
      </c>
      <c r="F716" s="55" t="str">
        <f t="shared" si="275"/>
        <v>Enter value</v>
      </c>
      <c r="G716" s="55" t="str">
        <f t="shared" si="276"/>
        <v>Enter value</v>
      </c>
      <c r="H716" s="58" t="str">
        <f t="shared" si="277"/>
        <v>Enter value</v>
      </c>
      <c r="I716" s="55" t="str">
        <f t="shared" si="276"/>
        <v>Enter value</v>
      </c>
      <c r="J716" s="56" t="str">
        <f t="shared" si="261"/>
        <v>Enter value</v>
      </c>
      <c r="K716" s="56" t="str">
        <f t="shared" si="262"/>
        <v>Enter value</v>
      </c>
      <c r="L716" s="57" t="str">
        <f t="shared" si="263"/>
        <v>Enter value</v>
      </c>
      <c r="M716" s="57" t="str">
        <f t="shared" si="264"/>
        <v>Enter value</v>
      </c>
      <c r="N716" s="55" t="str">
        <f t="shared" si="265"/>
        <v>Enter value</v>
      </c>
      <c r="O716" s="55" t="str">
        <f t="shared" si="266"/>
        <v>Enter value</v>
      </c>
      <c r="P716" s="55" t="str">
        <f t="shared" si="278"/>
        <v>Enter value</v>
      </c>
      <c r="Q716" s="56" t="str">
        <f t="shared" si="267"/>
        <v>Enter value</v>
      </c>
      <c r="R716" s="57" t="str">
        <f t="shared" si="279"/>
        <v>Enter value</v>
      </c>
      <c r="S716" s="58" t="str">
        <f t="shared" si="268"/>
        <v>Enter value</v>
      </c>
      <c r="T716" s="55" t="str">
        <f t="shared" si="283"/>
        <v>Enter value</v>
      </c>
      <c r="U716" s="56" t="str">
        <f t="shared" si="269"/>
        <v>Enter value</v>
      </c>
      <c r="V716" s="57" t="str">
        <f t="shared" si="270"/>
        <v>Enter value</v>
      </c>
      <c r="W716" s="55" t="str">
        <f t="shared" si="280"/>
        <v>Enter value</v>
      </c>
      <c r="X716" s="55" t="str">
        <f t="shared" si="280"/>
        <v>Enter value</v>
      </c>
      <c r="Y716" s="57" t="str">
        <f t="shared" si="274"/>
        <v>Enter value</v>
      </c>
      <c r="Z716" s="55" t="str">
        <f t="shared" si="280"/>
        <v>Enter value</v>
      </c>
      <c r="AA716" s="57" t="str">
        <f t="shared" si="271"/>
        <v>Enter value</v>
      </c>
      <c r="AB716" s="55" t="str">
        <f t="shared" si="272"/>
        <v>Enter value</v>
      </c>
      <c r="AC716" s="55" t="str">
        <f t="shared" si="273"/>
        <v>Enter value</v>
      </c>
      <c r="AD716" s="70" t="str">
        <f t="shared" si="281"/>
        <v>Do not enter value here</v>
      </c>
      <c r="AE716" s="70" t="str">
        <f>IF(OR(H716="Enter Value",H716="Leave Blank"),"Do not enter value here",IF(G716="1 - Low",VLOOKUP(B716,'Rent Limts'!$D$14:$L$20,8,FALSE),IF(G716="2 - High",VLOOKUP(B716,'Rent Limts'!$D$14:$I$20,6,FALSE),IF(D716="HCD",VLOOKUP(B716,'Rent Limts'!$D$2:$S$7,MATCH(H716,'Rent Limts'!$D$1:$S$1,0),0),VLOOKUP(B716,'Rent Limts'!$D$8:$S$13,MATCH(H716,'Rent Limts'!$D$1:$S$1,0),0)))))</f>
        <v>Do not enter value here</v>
      </c>
      <c r="AF716" s="71" t="str">
        <f t="shared" si="284"/>
        <v>Do not enter value here</v>
      </c>
      <c r="AG716" s="70" t="str">
        <f>IF(OR(H716="Enter Value",H716="Leave Blank"),"Do not enter value here",IF(G716="1 - Low",VLOOKUP(B716,'Income Limit'!$D$14:$L$20,8,FALSE),IF(G716="2 - High",VLOOKUP(B716,'Income Limit'!$D$14:$I$20,6,FALSE),IF(D716="HCD",VLOOKUP(B716,'Income Limit'!$D$2:$S$7,MATCH(H716,'Income Limit'!$D$1:$S$1,0),0),VLOOKUP(B716,'Income Limit'!$D$8:$S$13,MATCH(H716,'Income Limit'!$D$1:$S$1,0),0)))))</f>
        <v>Do not enter value here</v>
      </c>
      <c r="AH716" s="72" t="str">
        <f t="shared" si="282"/>
        <v>Do not enter value here</v>
      </c>
    </row>
    <row r="717" spans="1:34" ht="43.2">
      <c r="A717" s="65"/>
      <c r="B717" s="65"/>
      <c r="C717" s="65"/>
      <c r="D717" s="65"/>
      <c r="E717" s="55" t="s">
        <v>53</v>
      </c>
      <c r="F717" s="55" t="str">
        <f t="shared" si="275"/>
        <v>Enter value</v>
      </c>
      <c r="G717" s="55" t="str">
        <f t="shared" si="276"/>
        <v>Enter value</v>
      </c>
      <c r="H717" s="58" t="str">
        <f t="shared" si="277"/>
        <v>Enter value</v>
      </c>
      <c r="I717" s="55" t="str">
        <f t="shared" si="276"/>
        <v>Enter value</v>
      </c>
      <c r="J717" s="56" t="str">
        <f t="shared" si="261"/>
        <v>Enter value</v>
      </c>
      <c r="K717" s="56" t="str">
        <f t="shared" si="262"/>
        <v>Enter value</v>
      </c>
      <c r="L717" s="57" t="str">
        <f t="shared" si="263"/>
        <v>Enter value</v>
      </c>
      <c r="M717" s="57" t="str">
        <f t="shared" si="264"/>
        <v>Enter value</v>
      </c>
      <c r="N717" s="55" t="str">
        <f t="shared" si="265"/>
        <v>Enter value</v>
      </c>
      <c r="O717" s="55" t="str">
        <f t="shared" si="266"/>
        <v>Enter value</v>
      </c>
      <c r="P717" s="55" t="str">
        <f t="shared" si="278"/>
        <v>Enter value</v>
      </c>
      <c r="Q717" s="56" t="str">
        <f t="shared" si="267"/>
        <v>Enter value</v>
      </c>
      <c r="R717" s="57" t="str">
        <f t="shared" si="279"/>
        <v>Enter value</v>
      </c>
      <c r="S717" s="58" t="str">
        <f t="shared" si="268"/>
        <v>Enter value</v>
      </c>
      <c r="T717" s="55" t="str">
        <f t="shared" si="283"/>
        <v>Enter value</v>
      </c>
      <c r="U717" s="56" t="str">
        <f t="shared" si="269"/>
        <v>Enter value</v>
      </c>
      <c r="V717" s="57" t="str">
        <f t="shared" si="270"/>
        <v>Enter value</v>
      </c>
      <c r="W717" s="55" t="str">
        <f t="shared" si="280"/>
        <v>Enter value</v>
      </c>
      <c r="X717" s="55" t="str">
        <f t="shared" si="280"/>
        <v>Enter value</v>
      </c>
      <c r="Y717" s="57" t="str">
        <f t="shared" si="274"/>
        <v>Enter value</v>
      </c>
      <c r="Z717" s="55" t="str">
        <f t="shared" si="280"/>
        <v>Enter value</v>
      </c>
      <c r="AA717" s="57" t="str">
        <f t="shared" si="271"/>
        <v>Enter value</v>
      </c>
      <c r="AB717" s="55" t="str">
        <f t="shared" si="272"/>
        <v>Enter value</v>
      </c>
      <c r="AC717" s="55" t="str">
        <f t="shared" si="273"/>
        <v>Enter value</v>
      </c>
      <c r="AD717" s="70" t="str">
        <f t="shared" si="281"/>
        <v>Do not enter value here</v>
      </c>
      <c r="AE717" s="70" t="str">
        <f>IF(OR(H717="Enter Value",H717="Leave Blank"),"Do not enter value here",IF(G717="1 - Low",VLOOKUP(B717,'Rent Limts'!$D$14:$L$20,8,FALSE),IF(G717="2 - High",VLOOKUP(B717,'Rent Limts'!$D$14:$I$20,6,FALSE),IF(D717="HCD",VLOOKUP(B717,'Rent Limts'!$D$2:$S$7,MATCH(H717,'Rent Limts'!$D$1:$S$1,0),0),VLOOKUP(B717,'Rent Limts'!$D$8:$S$13,MATCH(H717,'Rent Limts'!$D$1:$S$1,0),0)))))</f>
        <v>Do not enter value here</v>
      </c>
      <c r="AF717" s="71" t="str">
        <f t="shared" si="284"/>
        <v>Do not enter value here</v>
      </c>
      <c r="AG717" s="70" t="str">
        <f>IF(OR(H717="Enter Value",H717="Leave Blank"),"Do not enter value here",IF(G717="1 - Low",VLOOKUP(B717,'Income Limit'!$D$14:$L$20,8,FALSE),IF(G717="2 - High",VLOOKUP(B717,'Income Limit'!$D$14:$I$20,6,FALSE),IF(D717="HCD",VLOOKUP(B717,'Income Limit'!$D$2:$S$7,MATCH(H717,'Income Limit'!$D$1:$S$1,0),0),VLOOKUP(B717,'Income Limit'!$D$8:$S$13,MATCH(H717,'Income Limit'!$D$1:$S$1,0),0)))))</f>
        <v>Do not enter value here</v>
      </c>
      <c r="AH717" s="72" t="str">
        <f t="shared" si="282"/>
        <v>Do not enter value here</v>
      </c>
    </row>
    <row r="718" spans="1:34" ht="43.2">
      <c r="A718" s="65"/>
      <c r="B718" s="65"/>
      <c r="C718" s="65"/>
      <c r="D718" s="65"/>
      <c r="E718" s="55" t="s">
        <v>53</v>
      </c>
      <c r="F718" s="55" t="str">
        <f t="shared" si="275"/>
        <v>Enter value</v>
      </c>
      <c r="G718" s="55" t="str">
        <f t="shared" si="276"/>
        <v>Enter value</v>
      </c>
      <c r="H718" s="58" t="str">
        <f t="shared" si="277"/>
        <v>Enter value</v>
      </c>
      <c r="I718" s="55" t="str">
        <f t="shared" si="276"/>
        <v>Enter value</v>
      </c>
      <c r="J718" s="56" t="str">
        <f t="shared" si="261"/>
        <v>Enter value</v>
      </c>
      <c r="K718" s="56" t="str">
        <f t="shared" si="262"/>
        <v>Enter value</v>
      </c>
      <c r="L718" s="57" t="str">
        <f t="shared" si="263"/>
        <v>Enter value</v>
      </c>
      <c r="M718" s="57" t="str">
        <f t="shared" si="264"/>
        <v>Enter value</v>
      </c>
      <c r="N718" s="55" t="str">
        <f t="shared" si="265"/>
        <v>Enter value</v>
      </c>
      <c r="O718" s="55" t="str">
        <f t="shared" si="266"/>
        <v>Enter value</v>
      </c>
      <c r="P718" s="55" t="str">
        <f t="shared" si="278"/>
        <v>Enter value</v>
      </c>
      <c r="Q718" s="56" t="str">
        <f t="shared" si="267"/>
        <v>Enter value</v>
      </c>
      <c r="R718" s="57" t="str">
        <f t="shared" si="279"/>
        <v>Enter value</v>
      </c>
      <c r="S718" s="58" t="str">
        <f t="shared" si="268"/>
        <v>Enter value</v>
      </c>
      <c r="T718" s="55" t="str">
        <f t="shared" si="283"/>
        <v>Enter value</v>
      </c>
      <c r="U718" s="56" t="str">
        <f t="shared" si="269"/>
        <v>Enter value</v>
      </c>
      <c r="V718" s="57" t="str">
        <f t="shared" si="270"/>
        <v>Enter value</v>
      </c>
      <c r="W718" s="55" t="str">
        <f t="shared" si="280"/>
        <v>Enter value</v>
      </c>
      <c r="X718" s="55" t="str">
        <f t="shared" si="280"/>
        <v>Enter value</v>
      </c>
      <c r="Y718" s="57" t="str">
        <f t="shared" si="274"/>
        <v>Enter value</v>
      </c>
      <c r="Z718" s="55" t="str">
        <f t="shared" si="280"/>
        <v>Enter value</v>
      </c>
      <c r="AA718" s="57" t="str">
        <f t="shared" si="271"/>
        <v>Enter value</v>
      </c>
      <c r="AB718" s="55" t="str">
        <f t="shared" si="272"/>
        <v>Enter value</v>
      </c>
      <c r="AC718" s="55" t="str">
        <f t="shared" si="273"/>
        <v>Enter value</v>
      </c>
      <c r="AD718" s="70" t="str">
        <f t="shared" si="281"/>
        <v>Do not enter value here</v>
      </c>
      <c r="AE718" s="70" t="str">
        <f>IF(OR(H718="Enter Value",H718="Leave Blank"),"Do not enter value here",IF(G718="1 - Low",VLOOKUP(B718,'Rent Limts'!$D$14:$L$20,8,FALSE),IF(G718="2 - High",VLOOKUP(B718,'Rent Limts'!$D$14:$I$20,6,FALSE),IF(D718="HCD",VLOOKUP(B718,'Rent Limts'!$D$2:$S$7,MATCH(H718,'Rent Limts'!$D$1:$S$1,0),0),VLOOKUP(B718,'Rent Limts'!$D$8:$S$13,MATCH(H718,'Rent Limts'!$D$1:$S$1,0),0)))))</f>
        <v>Do not enter value here</v>
      </c>
      <c r="AF718" s="71" t="str">
        <f t="shared" si="284"/>
        <v>Do not enter value here</v>
      </c>
      <c r="AG718" s="70" t="str">
        <f>IF(OR(H718="Enter Value",H718="Leave Blank"),"Do not enter value here",IF(G718="1 - Low",VLOOKUP(B718,'Income Limit'!$D$14:$L$20,8,FALSE),IF(G718="2 - High",VLOOKUP(B718,'Income Limit'!$D$14:$I$20,6,FALSE),IF(D718="HCD",VLOOKUP(B718,'Income Limit'!$D$2:$S$7,MATCH(H718,'Income Limit'!$D$1:$S$1,0),0),VLOOKUP(B718,'Income Limit'!$D$8:$S$13,MATCH(H718,'Income Limit'!$D$1:$S$1,0),0)))))</f>
        <v>Do not enter value here</v>
      </c>
      <c r="AH718" s="72" t="str">
        <f t="shared" si="282"/>
        <v>Do not enter value here</v>
      </c>
    </row>
    <row r="719" spans="1:34" ht="43.2">
      <c r="A719" s="65"/>
      <c r="B719" s="65"/>
      <c r="C719" s="65"/>
      <c r="D719" s="65"/>
      <c r="E719" s="55" t="s">
        <v>53</v>
      </c>
      <c r="F719" s="55" t="str">
        <f t="shared" si="275"/>
        <v>Enter value</v>
      </c>
      <c r="G719" s="55" t="str">
        <f t="shared" si="276"/>
        <v>Enter value</v>
      </c>
      <c r="H719" s="58" t="str">
        <f t="shared" si="277"/>
        <v>Enter value</v>
      </c>
      <c r="I719" s="55" t="str">
        <f t="shared" si="276"/>
        <v>Enter value</v>
      </c>
      <c r="J719" s="56" t="str">
        <f t="shared" si="261"/>
        <v>Enter value</v>
      </c>
      <c r="K719" s="56" t="str">
        <f t="shared" si="262"/>
        <v>Enter value</v>
      </c>
      <c r="L719" s="57" t="str">
        <f t="shared" si="263"/>
        <v>Enter value</v>
      </c>
      <c r="M719" s="57" t="str">
        <f t="shared" si="264"/>
        <v>Enter value</v>
      </c>
      <c r="N719" s="55" t="str">
        <f t="shared" si="265"/>
        <v>Enter value</v>
      </c>
      <c r="O719" s="55" t="str">
        <f t="shared" si="266"/>
        <v>Enter value</v>
      </c>
      <c r="P719" s="55" t="str">
        <f t="shared" si="278"/>
        <v>Enter value</v>
      </c>
      <c r="Q719" s="56" t="str">
        <f t="shared" si="267"/>
        <v>Enter value</v>
      </c>
      <c r="R719" s="57" t="str">
        <f t="shared" si="279"/>
        <v>Enter value</v>
      </c>
      <c r="S719" s="58" t="str">
        <f t="shared" si="268"/>
        <v>Enter value</v>
      </c>
      <c r="T719" s="55" t="str">
        <f t="shared" si="283"/>
        <v>Enter value</v>
      </c>
      <c r="U719" s="56" t="str">
        <f t="shared" si="269"/>
        <v>Enter value</v>
      </c>
      <c r="V719" s="57" t="str">
        <f t="shared" si="270"/>
        <v>Enter value</v>
      </c>
      <c r="W719" s="55" t="str">
        <f t="shared" si="280"/>
        <v>Enter value</v>
      </c>
      <c r="X719" s="55" t="str">
        <f t="shared" si="280"/>
        <v>Enter value</v>
      </c>
      <c r="Y719" s="57" t="str">
        <f t="shared" si="274"/>
        <v>Enter value</v>
      </c>
      <c r="Z719" s="55" t="str">
        <f t="shared" si="280"/>
        <v>Enter value</v>
      </c>
      <c r="AA719" s="57" t="str">
        <f t="shared" si="271"/>
        <v>Enter value</v>
      </c>
      <c r="AB719" s="55" t="str">
        <f t="shared" si="272"/>
        <v>Enter value</v>
      </c>
      <c r="AC719" s="55" t="str">
        <f t="shared" si="273"/>
        <v>Enter value</v>
      </c>
      <c r="AD719" s="70" t="str">
        <f t="shared" si="281"/>
        <v>Do not enter value here</v>
      </c>
      <c r="AE719" s="70" t="str">
        <f>IF(OR(H719="Enter Value",H719="Leave Blank"),"Do not enter value here",IF(G719="1 - Low",VLOOKUP(B719,'Rent Limts'!$D$14:$L$20,8,FALSE),IF(G719="2 - High",VLOOKUP(B719,'Rent Limts'!$D$14:$I$20,6,FALSE),IF(D719="HCD",VLOOKUP(B719,'Rent Limts'!$D$2:$S$7,MATCH(H719,'Rent Limts'!$D$1:$S$1,0),0),VLOOKUP(B719,'Rent Limts'!$D$8:$S$13,MATCH(H719,'Rent Limts'!$D$1:$S$1,0),0)))))</f>
        <v>Do not enter value here</v>
      </c>
      <c r="AF719" s="71" t="str">
        <f t="shared" si="284"/>
        <v>Do not enter value here</v>
      </c>
      <c r="AG719" s="70" t="str">
        <f>IF(OR(H719="Enter Value",H719="Leave Blank"),"Do not enter value here",IF(G719="1 - Low",VLOOKUP(B719,'Income Limit'!$D$14:$L$20,8,FALSE),IF(G719="2 - High",VLOOKUP(B719,'Income Limit'!$D$14:$I$20,6,FALSE),IF(D719="HCD",VLOOKUP(B719,'Income Limit'!$D$2:$S$7,MATCH(H719,'Income Limit'!$D$1:$S$1,0),0),VLOOKUP(B719,'Income Limit'!$D$8:$S$13,MATCH(H719,'Income Limit'!$D$1:$S$1,0),0)))))</f>
        <v>Do not enter value here</v>
      </c>
      <c r="AH719" s="72" t="str">
        <f t="shared" si="282"/>
        <v>Do not enter value here</v>
      </c>
    </row>
    <row r="720" spans="1:34" ht="43.2">
      <c r="A720" s="65"/>
      <c r="B720" s="65"/>
      <c r="C720" s="65"/>
      <c r="D720" s="65"/>
      <c r="E720" s="55" t="s">
        <v>53</v>
      </c>
      <c r="F720" s="55" t="str">
        <f t="shared" si="275"/>
        <v>Enter value</v>
      </c>
      <c r="G720" s="55" t="str">
        <f t="shared" si="276"/>
        <v>Enter value</v>
      </c>
      <c r="H720" s="58" t="str">
        <f t="shared" si="277"/>
        <v>Enter value</v>
      </c>
      <c r="I720" s="55" t="str">
        <f t="shared" si="276"/>
        <v>Enter value</v>
      </c>
      <c r="J720" s="56" t="str">
        <f t="shared" si="261"/>
        <v>Enter value</v>
      </c>
      <c r="K720" s="56" t="str">
        <f t="shared" si="262"/>
        <v>Enter value</v>
      </c>
      <c r="L720" s="57" t="str">
        <f t="shared" si="263"/>
        <v>Enter value</v>
      </c>
      <c r="M720" s="57" t="str">
        <f t="shared" si="264"/>
        <v>Enter value</v>
      </c>
      <c r="N720" s="55" t="str">
        <f t="shared" si="265"/>
        <v>Enter value</v>
      </c>
      <c r="O720" s="55" t="str">
        <f t="shared" si="266"/>
        <v>Enter value</v>
      </c>
      <c r="P720" s="55" t="str">
        <f t="shared" si="278"/>
        <v>Enter value</v>
      </c>
      <c r="Q720" s="56" t="str">
        <f t="shared" si="267"/>
        <v>Enter value</v>
      </c>
      <c r="R720" s="57" t="str">
        <f t="shared" si="279"/>
        <v>Enter value</v>
      </c>
      <c r="S720" s="58" t="str">
        <f t="shared" si="268"/>
        <v>Enter value</v>
      </c>
      <c r="T720" s="55" t="str">
        <f t="shared" si="283"/>
        <v>Enter value</v>
      </c>
      <c r="U720" s="56" t="str">
        <f t="shared" si="269"/>
        <v>Enter value</v>
      </c>
      <c r="V720" s="57" t="str">
        <f t="shared" si="270"/>
        <v>Enter value</v>
      </c>
      <c r="W720" s="55" t="str">
        <f t="shared" si="280"/>
        <v>Enter value</v>
      </c>
      <c r="X720" s="55" t="str">
        <f t="shared" si="280"/>
        <v>Enter value</v>
      </c>
      <c r="Y720" s="57" t="str">
        <f t="shared" si="274"/>
        <v>Enter value</v>
      </c>
      <c r="Z720" s="55" t="str">
        <f t="shared" si="280"/>
        <v>Enter value</v>
      </c>
      <c r="AA720" s="57" t="str">
        <f t="shared" si="271"/>
        <v>Enter value</v>
      </c>
      <c r="AB720" s="55" t="str">
        <f t="shared" si="272"/>
        <v>Enter value</v>
      </c>
      <c r="AC720" s="55" t="str">
        <f t="shared" si="273"/>
        <v>Enter value</v>
      </c>
      <c r="AD720" s="70" t="str">
        <f t="shared" si="281"/>
        <v>Do not enter value here</v>
      </c>
      <c r="AE720" s="70" t="str">
        <f>IF(OR(H720="Enter Value",H720="Leave Blank"),"Do not enter value here",IF(G720="1 - Low",VLOOKUP(B720,'Rent Limts'!$D$14:$L$20,8,FALSE),IF(G720="2 - High",VLOOKUP(B720,'Rent Limts'!$D$14:$I$20,6,FALSE),IF(D720="HCD",VLOOKUP(B720,'Rent Limts'!$D$2:$S$7,MATCH(H720,'Rent Limts'!$D$1:$S$1,0),0),VLOOKUP(B720,'Rent Limts'!$D$8:$S$13,MATCH(H720,'Rent Limts'!$D$1:$S$1,0),0)))))</f>
        <v>Do not enter value here</v>
      </c>
      <c r="AF720" s="71" t="str">
        <f t="shared" si="284"/>
        <v>Do not enter value here</v>
      </c>
      <c r="AG720" s="70" t="str">
        <f>IF(OR(H720="Enter Value",H720="Leave Blank"),"Do not enter value here",IF(G720="1 - Low",VLOOKUP(B720,'Income Limit'!$D$14:$L$20,8,FALSE),IF(G720="2 - High",VLOOKUP(B720,'Income Limit'!$D$14:$I$20,6,FALSE),IF(D720="HCD",VLOOKUP(B720,'Income Limit'!$D$2:$S$7,MATCH(H720,'Income Limit'!$D$1:$S$1,0),0),VLOOKUP(B720,'Income Limit'!$D$8:$S$13,MATCH(H720,'Income Limit'!$D$1:$S$1,0),0)))))</f>
        <v>Do not enter value here</v>
      </c>
      <c r="AH720" s="72" t="str">
        <f t="shared" si="282"/>
        <v>Do not enter value here</v>
      </c>
    </row>
    <row r="721" spans="1:34" ht="43.2">
      <c r="A721" s="65"/>
      <c r="B721" s="65"/>
      <c r="C721" s="65"/>
      <c r="D721" s="65"/>
      <c r="E721" s="55" t="s">
        <v>53</v>
      </c>
      <c r="F721" s="55" t="str">
        <f t="shared" si="275"/>
        <v>Enter value</v>
      </c>
      <c r="G721" s="55" t="str">
        <f t="shared" si="276"/>
        <v>Enter value</v>
      </c>
      <c r="H721" s="58" t="str">
        <f t="shared" si="277"/>
        <v>Enter value</v>
      </c>
      <c r="I721" s="55" t="str">
        <f t="shared" si="276"/>
        <v>Enter value</v>
      </c>
      <c r="J721" s="56" t="str">
        <f t="shared" si="261"/>
        <v>Enter value</v>
      </c>
      <c r="K721" s="56" t="str">
        <f t="shared" si="262"/>
        <v>Enter value</v>
      </c>
      <c r="L721" s="57" t="str">
        <f t="shared" si="263"/>
        <v>Enter value</v>
      </c>
      <c r="M721" s="57" t="str">
        <f t="shared" si="264"/>
        <v>Enter value</v>
      </c>
      <c r="N721" s="55" t="str">
        <f t="shared" si="265"/>
        <v>Enter value</v>
      </c>
      <c r="O721" s="55" t="str">
        <f t="shared" si="266"/>
        <v>Enter value</v>
      </c>
      <c r="P721" s="55" t="str">
        <f t="shared" si="278"/>
        <v>Enter value</v>
      </c>
      <c r="Q721" s="56" t="str">
        <f t="shared" si="267"/>
        <v>Enter value</v>
      </c>
      <c r="R721" s="57" t="str">
        <f t="shared" si="279"/>
        <v>Enter value</v>
      </c>
      <c r="S721" s="58" t="str">
        <f t="shared" si="268"/>
        <v>Enter value</v>
      </c>
      <c r="T721" s="55" t="str">
        <f t="shared" si="283"/>
        <v>Enter value</v>
      </c>
      <c r="U721" s="56" t="str">
        <f t="shared" si="269"/>
        <v>Enter value</v>
      </c>
      <c r="V721" s="57" t="str">
        <f t="shared" si="270"/>
        <v>Enter value</v>
      </c>
      <c r="W721" s="55" t="str">
        <f t="shared" si="280"/>
        <v>Enter value</v>
      </c>
      <c r="X721" s="55" t="str">
        <f t="shared" si="280"/>
        <v>Enter value</v>
      </c>
      <c r="Y721" s="57" t="str">
        <f t="shared" si="274"/>
        <v>Enter value</v>
      </c>
      <c r="Z721" s="55" t="str">
        <f t="shared" si="280"/>
        <v>Enter value</v>
      </c>
      <c r="AA721" s="57" t="str">
        <f t="shared" si="271"/>
        <v>Enter value</v>
      </c>
      <c r="AB721" s="55" t="str">
        <f t="shared" si="272"/>
        <v>Enter value</v>
      </c>
      <c r="AC721" s="55" t="str">
        <f t="shared" si="273"/>
        <v>Enter value</v>
      </c>
      <c r="AD721" s="70" t="str">
        <f t="shared" si="281"/>
        <v>Do not enter value here</v>
      </c>
      <c r="AE721" s="70" t="str">
        <f>IF(OR(H721="Enter Value",H721="Leave Blank"),"Do not enter value here",IF(G721="1 - Low",VLOOKUP(B721,'Rent Limts'!$D$14:$L$20,8,FALSE),IF(G721="2 - High",VLOOKUP(B721,'Rent Limts'!$D$14:$I$20,6,FALSE),IF(D721="HCD",VLOOKUP(B721,'Rent Limts'!$D$2:$S$7,MATCH(H721,'Rent Limts'!$D$1:$S$1,0),0),VLOOKUP(B721,'Rent Limts'!$D$8:$S$13,MATCH(H721,'Rent Limts'!$D$1:$S$1,0),0)))))</f>
        <v>Do not enter value here</v>
      </c>
      <c r="AF721" s="71" t="str">
        <f t="shared" si="284"/>
        <v>Do not enter value here</v>
      </c>
      <c r="AG721" s="70" t="str">
        <f>IF(OR(H721="Enter Value",H721="Leave Blank"),"Do not enter value here",IF(G721="1 - Low",VLOOKUP(B721,'Income Limit'!$D$14:$L$20,8,FALSE),IF(G721="2 - High",VLOOKUP(B721,'Income Limit'!$D$14:$I$20,6,FALSE),IF(D721="HCD",VLOOKUP(B721,'Income Limit'!$D$2:$S$7,MATCH(H721,'Income Limit'!$D$1:$S$1,0),0),VLOOKUP(B721,'Income Limit'!$D$8:$S$13,MATCH(H721,'Income Limit'!$D$1:$S$1,0),0)))))</f>
        <v>Do not enter value here</v>
      </c>
      <c r="AH721" s="72" t="str">
        <f t="shared" si="282"/>
        <v>Do not enter value here</v>
      </c>
    </row>
    <row r="722" spans="1:34" ht="43.2">
      <c r="A722" s="65"/>
      <c r="B722" s="65"/>
      <c r="C722" s="65"/>
      <c r="D722" s="65"/>
      <c r="E722" s="55" t="s">
        <v>53</v>
      </c>
      <c r="F722" s="55" t="str">
        <f t="shared" si="275"/>
        <v>Enter value</v>
      </c>
      <c r="G722" s="55" t="str">
        <f t="shared" si="276"/>
        <v>Enter value</v>
      </c>
      <c r="H722" s="58" t="str">
        <f t="shared" si="277"/>
        <v>Enter value</v>
      </c>
      <c r="I722" s="55" t="str">
        <f t="shared" si="276"/>
        <v>Enter value</v>
      </c>
      <c r="J722" s="56" t="str">
        <f t="shared" si="261"/>
        <v>Enter value</v>
      </c>
      <c r="K722" s="56" t="str">
        <f t="shared" si="262"/>
        <v>Enter value</v>
      </c>
      <c r="L722" s="57" t="str">
        <f t="shared" si="263"/>
        <v>Enter value</v>
      </c>
      <c r="M722" s="57" t="str">
        <f t="shared" si="264"/>
        <v>Enter value</v>
      </c>
      <c r="N722" s="55" t="str">
        <f t="shared" si="265"/>
        <v>Enter value</v>
      </c>
      <c r="O722" s="55" t="str">
        <f t="shared" si="266"/>
        <v>Enter value</v>
      </c>
      <c r="P722" s="55" t="str">
        <f t="shared" si="278"/>
        <v>Enter value</v>
      </c>
      <c r="Q722" s="56" t="str">
        <f t="shared" si="267"/>
        <v>Enter value</v>
      </c>
      <c r="R722" s="57" t="str">
        <f t="shared" si="279"/>
        <v>Enter value</v>
      </c>
      <c r="S722" s="58" t="str">
        <f t="shared" si="268"/>
        <v>Enter value</v>
      </c>
      <c r="T722" s="55" t="str">
        <f t="shared" si="283"/>
        <v>Enter value</v>
      </c>
      <c r="U722" s="56" t="str">
        <f t="shared" si="269"/>
        <v>Enter value</v>
      </c>
      <c r="V722" s="57" t="str">
        <f t="shared" si="270"/>
        <v>Enter value</v>
      </c>
      <c r="W722" s="55" t="str">
        <f t="shared" si="280"/>
        <v>Enter value</v>
      </c>
      <c r="X722" s="55" t="str">
        <f t="shared" si="280"/>
        <v>Enter value</v>
      </c>
      <c r="Y722" s="57" t="str">
        <f t="shared" si="274"/>
        <v>Enter value</v>
      </c>
      <c r="Z722" s="55" t="str">
        <f t="shared" si="280"/>
        <v>Enter value</v>
      </c>
      <c r="AA722" s="57" t="str">
        <f t="shared" si="271"/>
        <v>Enter value</v>
      </c>
      <c r="AB722" s="55" t="str">
        <f t="shared" si="272"/>
        <v>Enter value</v>
      </c>
      <c r="AC722" s="55" t="str">
        <f t="shared" si="273"/>
        <v>Enter value</v>
      </c>
      <c r="AD722" s="70" t="str">
        <f t="shared" si="281"/>
        <v>Do not enter value here</v>
      </c>
      <c r="AE722" s="70" t="str">
        <f>IF(OR(H722="Enter Value",H722="Leave Blank"),"Do not enter value here",IF(G722="1 - Low",VLOOKUP(B722,'Rent Limts'!$D$14:$L$20,8,FALSE),IF(G722="2 - High",VLOOKUP(B722,'Rent Limts'!$D$14:$I$20,6,FALSE),IF(D722="HCD",VLOOKUP(B722,'Rent Limts'!$D$2:$S$7,MATCH(H722,'Rent Limts'!$D$1:$S$1,0),0),VLOOKUP(B722,'Rent Limts'!$D$8:$S$13,MATCH(H722,'Rent Limts'!$D$1:$S$1,0),0)))))</f>
        <v>Do not enter value here</v>
      </c>
      <c r="AF722" s="71" t="str">
        <f t="shared" si="284"/>
        <v>Do not enter value here</v>
      </c>
      <c r="AG722" s="70" t="str">
        <f>IF(OR(H722="Enter Value",H722="Leave Blank"),"Do not enter value here",IF(G722="1 - Low",VLOOKUP(B722,'Income Limit'!$D$14:$L$20,8,FALSE),IF(G722="2 - High",VLOOKUP(B722,'Income Limit'!$D$14:$I$20,6,FALSE),IF(D722="HCD",VLOOKUP(B722,'Income Limit'!$D$2:$S$7,MATCH(H722,'Income Limit'!$D$1:$S$1,0),0),VLOOKUP(B722,'Income Limit'!$D$8:$S$13,MATCH(H722,'Income Limit'!$D$1:$S$1,0),0)))))</f>
        <v>Do not enter value here</v>
      </c>
      <c r="AH722" s="72" t="str">
        <f t="shared" si="282"/>
        <v>Do not enter value here</v>
      </c>
    </row>
    <row r="723" spans="1:34" ht="43.2">
      <c r="A723" s="65"/>
      <c r="B723" s="65"/>
      <c r="C723" s="65"/>
      <c r="D723" s="65"/>
      <c r="E723" s="55" t="s">
        <v>53</v>
      </c>
      <c r="F723" s="55" t="str">
        <f t="shared" si="275"/>
        <v>Enter value</v>
      </c>
      <c r="G723" s="55" t="str">
        <f t="shared" si="276"/>
        <v>Enter value</v>
      </c>
      <c r="H723" s="58" t="str">
        <f t="shared" si="277"/>
        <v>Enter value</v>
      </c>
      <c r="I723" s="55" t="str">
        <f t="shared" si="276"/>
        <v>Enter value</v>
      </c>
      <c r="J723" s="56" t="str">
        <f t="shared" si="261"/>
        <v>Enter value</v>
      </c>
      <c r="K723" s="56" t="str">
        <f t="shared" si="262"/>
        <v>Enter value</v>
      </c>
      <c r="L723" s="57" t="str">
        <f t="shared" si="263"/>
        <v>Enter value</v>
      </c>
      <c r="M723" s="57" t="str">
        <f t="shared" si="264"/>
        <v>Enter value</v>
      </c>
      <c r="N723" s="55" t="str">
        <f t="shared" si="265"/>
        <v>Enter value</v>
      </c>
      <c r="O723" s="55" t="str">
        <f t="shared" si="266"/>
        <v>Enter value</v>
      </c>
      <c r="P723" s="55" t="str">
        <f t="shared" si="278"/>
        <v>Enter value</v>
      </c>
      <c r="Q723" s="56" t="str">
        <f t="shared" si="267"/>
        <v>Enter value</v>
      </c>
      <c r="R723" s="57" t="str">
        <f t="shared" si="279"/>
        <v>Enter value</v>
      </c>
      <c r="S723" s="58" t="str">
        <f t="shared" si="268"/>
        <v>Enter value</v>
      </c>
      <c r="T723" s="55" t="str">
        <f t="shared" si="283"/>
        <v>Enter value</v>
      </c>
      <c r="U723" s="56" t="str">
        <f t="shared" si="269"/>
        <v>Enter value</v>
      </c>
      <c r="V723" s="57" t="str">
        <f t="shared" si="270"/>
        <v>Enter value</v>
      </c>
      <c r="W723" s="55" t="str">
        <f t="shared" si="280"/>
        <v>Enter value</v>
      </c>
      <c r="X723" s="55" t="str">
        <f t="shared" si="280"/>
        <v>Enter value</v>
      </c>
      <c r="Y723" s="57" t="str">
        <f t="shared" si="274"/>
        <v>Enter value</v>
      </c>
      <c r="Z723" s="55" t="str">
        <f t="shared" si="280"/>
        <v>Enter value</v>
      </c>
      <c r="AA723" s="57" t="str">
        <f t="shared" si="271"/>
        <v>Enter value</v>
      </c>
      <c r="AB723" s="55" t="str">
        <f t="shared" si="272"/>
        <v>Enter value</v>
      </c>
      <c r="AC723" s="55" t="str">
        <f t="shared" si="273"/>
        <v>Enter value</v>
      </c>
      <c r="AD723" s="70" t="str">
        <f t="shared" si="281"/>
        <v>Do not enter value here</v>
      </c>
      <c r="AE723" s="70" t="str">
        <f>IF(OR(H723="Enter Value",H723="Leave Blank"),"Do not enter value here",IF(G723="1 - Low",VLOOKUP(B723,'Rent Limts'!$D$14:$L$20,8,FALSE),IF(G723="2 - High",VLOOKUP(B723,'Rent Limts'!$D$14:$I$20,6,FALSE),IF(D723="HCD",VLOOKUP(B723,'Rent Limts'!$D$2:$S$7,MATCH(H723,'Rent Limts'!$D$1:$S$1,0),0),VLOOKUP(B723,'Rent Limts'!$D$8:$S$13,MATCH(H723,'Rent Limts'!$D$1:$S$1,0),0)))))</f>
        <v>Do not enter value here</v>
      </c>
      <c r="AF723" s="71" t="str">
        <f t="shared" si="284"/>
        <v>Do not enter value here</v>
      </c>
      <c r="AG723" s="70" t="str">
        <f>IF(OR(H723="Enter Value",H723="Leave Blank"),"Do not enter value here",IF(G723="1 - Low",VLOOKUP(B723,'Income Limit'!$D$14:$L$20,8,FALSE),IF(G723="2 - High",VLOOKUP(B723,'Income Limit'!$D$14:$I$20,6,FALSE),IF(D723="HCD",VLOOKUP(B723,'Income Limit'!$D$2:$S$7,MATCH(H723,'Income Limit'!$D$1:$S$1,0),0),VLOOKUP(B723,'Income Limit'!$D$8:$S$13,MATCH(H723,'Income Limit'!$D$1:$S$1,0),0)))))</f>
        <v>Do not enter value here</v>
      </c>
      <c r="AH723" s="72" t="str">
        <f t="shared" si="282"/>
        <v>Do not enter value here</v>
      </c>
    </row>
    <row r="724" spans="1:34" ht="43.2">
      <c r="A724" s="65"/>
      <c r="B724" s="65"/>
      <c r="C724" s="65"/>
      <c r="D724" s="65"/>
      <c r="E724" s="55" t="s">
        <v>53</v>
      </c>
      <c r="F724" s="55" t="str">
        <f t="shared" si="275"/>
        <v>Enter value</v>
      </c>
      <c r="G724" s="55" t="str">
        <f t="shared" si="276"/>
        <v>Enter value</v>
      </c>
      <c r="H724" s="58" t="str">
        <f t="shared" si="277"/>
        <v>Enter value</v>
      </c>
      <c r="I724" s="55" t="str">
        <f t="shared" si="276"/>
        <v>Enter value</v>
      </c>
      <c r="J724" s="56" t="str">
        <f t="shared" si="261"/>
        <v>Enter value</v>
      </c>
      <c r="K724" s="56" t="str">
        <f t="shared" si="262"/>
        <v>Enter value</v>
      </c>
      <c r="L724" s="57" t="str">
        <f t="shared" si="263"/>
        <v>Enter value</v>
      </c>
      <c r="M724" s="57" t="str">
        <f t="shared" si="264"/>
        <v>Enter value</v>
      </c>
      <c r="N724" s="55" t="str">
        <f t="shared" si="265"/>
        <v>Enter value</v>
      </c>
      <c r="O724" s="55" t="str">
        <f t="shared" si="266"/>
        <v>Enter value</v>
      </c>
      <c r="P724" s="55" t="str">
        <f t="shared" si="278"/>
        <v>Enter value</v>
      </c>
      <c r="Q724" s="56" t="str">
        <f t="shared" si="267"/>
        <v>Enter value</v>
      </c>
      <c r="R724" s="57" t="str">
        <f t="shared" si="279"/>
        <v>Enter value</v>
      </c>
      <c r="S724" s="58" t="str">
        <f t="shared" si="268"/>
        <v>Enter value</v>
      </c>
      <c r="T724" s="55" t="str">
        <f t="shared" si="283"/>
        <v>Enter value</v>
      </c>
      <c r="U724" s="56" t="str">
        <f t="shared" si="269"/>
        <v>Enter value</v>
      </c>
      <c r="V724" s="57" t="str">
        <f t="shared" si="270"/>
        <v>Enter value</v>
      </c>
      <c r="W724" s="55" t="str">
        <f t="shared" si="280"/>
        <v>Enter value</v>
      </c>
      <c r="X724" s="55" t="str">
        <f t="shared" si="280"/>
        <v>Enter value</v>
      </c>
      <c r="Y724" s="57" t="str">
        <f t="shared" si="274"/>
        <v>Enter value</v>
      </c>
      <c r="Z724" s="55" t="str">
        <f t="shared" si="280"/>
        <v>Enter value</v>
      </c>
      <c r="AA724" s="57" t="str">
        <f t="shared" si="271"/>
        <v>Enter value</v>
      </c>
      <c r="AB724" s="55" t="str">
        <f t="shared" si="272"/>
        <v>Enter value</v>
      </c>
      <c r="AC724" s="55" t="str">
        <f t="shared" si="273"/>
        <v>Enter value</v>
      </c>
      <c r="AD724" s="70" t="str">
        <f t="shared" si="281"/>
        <v>Do not enter value here</v>
      </c>
      <c r="AE724" s="70" t="str">
        <f>IF(OR(H724="Enter Value",H724="Leave Blank"),"Do not enter value here",IF(G724="1 - Low",VLOOKUP(B724,'Rent Limts'!$D$14:$L$20,8,FALSE),IF(G724="2 - High",VLOOKUP(B724,'Rent Limts'!$D$14:$I$20,6,FALSE),IF(D724="HCD",VLOOKUP(B724,'Rent Limts'!$D$2:$S$7,MATCH(H724,'Rent Limts'!$D$1:$S$1,0),0),VLOOKUP(B724,'Rent Limts'!$D$8:$S$13,MATCH(H724,'Rent Limts'!$D$1:$S$1,0),0)))))</f>
        <v>Do not enter value here</v>
      </c>
      <c r="AF724" s="71" t="str">
        <f t="shared" si="284"/>
        <v>Do not enter value here</v>
      </c>
      <c r="AG724" s="70" t="str">
        <f>IF(OR(H724="Enter Value",H724="Leave Blank"),"Do not enter value here",IF(G724="1 - Low",VLOOKUP(B724,'Income Limit'!$D$14:$L$20,8,FALSE),IF(G724="2 - High",VLOOKUP(B724,'Income Limit'!$D$14:$I$20,6,FALSE),IF(D724="HCD",VLOOKUP(B724,'Income Limit'!$D$2:$S$7,MATCH(H724,'Income Limit'!$D$1:$S$1,0),0),VLOOKUP(B724,'Income Limit'!$D$8:$S$13,MATCH(H724,'Income Limit'!$D$1:$S$1,0),0)))))</f>
        <v>Do not enter value here</v>
      </c>
      <c r="AH724" s="72" t="str">
        <f t="shared" si="282"/>
        <v>Do not enter value here</v>
      </c>
    </row>
    <row r="725" spans="1:34" ht="43.2">
      <c r="A725" s="65"/>
      <c r="B725" s="65"/>
      <c r="C725" s="65"/>
      <c r="D725" s="65"/>
      <c r="E725" s="55" t="s">
        <v>53</v>
      </c>
      <c r="F725" s="55" t="str">
        <f t="shared" si="275"/>
        <v>Enter value</v>
      </c>
      <c r="G725" s="55" t="str">
        <f t="shared" si="276"/>
        <v>Enter value</v>
      </c>
      <c r="H725" s="58" t="str">
        <f t="shared" si="277"/>
        <v>Enter value</v>
      </c>
      <c r="I725" s="55" t="str">
        <f t="shared" si="276"/>
        <v>Enter value</v>
      </c>
      <c r="J725" s="56" t="str">
        <f t="shared" si="261"/>
        <v>Enter value</v>
      </c>
      <c r="K725" s="56" t="str">
        <f t="shared" si="262"/>
        <v>Enter value</v>
      </c>
      <c r="L725" s="57" t="str">
        <f t="shared" si="263"/>
        <v>Enter value</v>
      </c>
      <c r="M725" s="57" t="str">
        <f t="shared" si="264"/>
        <v>Enter value</v>
      </c>
      <c r="N725" s="55" t="str">
        <f t="shared" si="265"/>
        <v>Enter value</v>
      </c>
      <c r="O725" s="55" t="str">
        <f t="shared" si="266"/>
        <v>Enter value</v>
      </c>
      <c r="P725" s="55" t="str">
        <f t="shared" si="278"/>
        <v>Enter value</v>
      </c>
      <c r="Q725" s="56" t="str">
        <f t="shared" si="267"/>
        <v>Enter value</v>
      </c>
      <c r="R725" s="57" t="str">
        <f t="shared" si="279"/>
        <v>Enter value</v>
      </c>
      <c r="S725" s="58" t="str">
        <f t="shared" si="268"/>
        <v>Enter value</v>
      </c>
      <c r="T725" s="55" t="str">
        <f t="shared" si="283"/>
        <v>Enter value</v>
      </c>
      <c r="U725" s="56" t="str">
        <f t="shared" si="269"/>
        <v>Enter value</v>
      </c>
      <c r="V725" s="57" t="str">
        <f t="shared" si="270"/>
        <v>Enter value</v>
      </c>
      <c r="W725" s="55" t="str">
        <f t="shared" si="280"/>
        <v>Enter value</v>
      </c>
      <c r="X725" s="55" t="str">
        <f t="shared" si="280"/>
        <v>Enter value</v>
      </c>
      <c r="Y725" s="57" t="str">
        <f t="shared" si="274"/>
        <v>Enter value</v>
      </c>
      <c r="Z725" s="55" t="str">
        <f t="shared" si="280"/>
        <v>Enter value</v>
      </c>
      <c r="AA725" s="57" t="str">
        <f t="shared" si="271"/>
        <v>Enter value</v>
      </c>
      <c r="AB725" s="55" t="str">
        <f t="shared" si="272"/>
        <v>Enter value</v>
      </c>
      <c r="AC725" s="55" t="str">
        <f t="shared" si="273"/>
        <v>Enter value</v>
      </c>
      <c r="AD725" s="70" t="str">
        <f t="shared" si="281"/>
        <v>Do not enter value here</v>
      </c>
      <c r="AE725" s="70" t="str">
        <f>IF(OR(H725="Enter Value",H725="Leave Blank"),"Do not enter value here",IF(G725="1 - Low",VLOOKUP(B725,'Rent Limts'!$D$14:$L$20,8,FALSE),IF(G725="2 - High",VLOOKUP(B725,'Rent Limts'!$D$14:$I$20,6,FALSE),IF(D725="HCD",VLOOKUP(B725,'Rent Limts'!$D$2:$S$7,MATCH(H725,'Rent Limts'!$D$1:$S$1,0),0),VLOOKUP(B725,'Rent Limts'!$D$8:$S$13,MATCH(H725,'Rent Limts'!$D$1:$S$1,0),0)))))</f>
        <v>Do not enter value here</v>
      </c>
      <c r="AF725" s="71" t="str">
        <f t="shared" si="284"/>
        <v>Do not enter value here</v>
      </c>
      <c r="AG725" s="70" t="str">
        <f>IF(OR(H725="Enter Value",H725="Leave Blank"),"Do not enter value here",IF(G725="1 - Low",VLOOKUP(B725,'Income Limit'!$D$14:$L$20,8,FALSE),IF(G725="2 - High",VLOOKUP(B725,'Income Limit'!$D$14:$I$20,6,FALSE),IF(D725="HCD",VLOOKUP(B725,'Income Limit'!$D$2:$S$7,MATCH(H725,'Income Limit'!$D$1:$S$1,0),0),VLOOKUP(B725,'Income Limit'!$D$8:$S$13,MATCH(H725,'Income Limit'!$D$1:$S$1,0),0)))))</f>
        <v>Do not enter value here</v>
      </c>
      <c r="AH725" s="72" t="str">
        <f t="shared" si="282"/>
        <v>Do not enter value here</v>
      </c>
    </row>
    <row r="726" spans="1:34" ht="43.2">
      <c r="A726" s="65"/>
      <c r="B726" s="65"/>
      <c r="C726" s="65"/>
      <c r="D726" s="65"/>
      <c r="E726" s="55" t="s">
        <v>53</v>
      </c>
      <c r="F726" s="55" t="str">
        <f t="shared" si="275"/>
        <v>Enter value</v>
      </c>
      <c r="G726" s="55" t="str">
        <f t="shared" si="276"/>
        <v>Enter value</v>
      </c>
      <c r="H726" s="58" t="str">
        <f t="shared" si="277"/>
        <v>Enter value</v>
      </c>
      <c r="I726" s="55" t="str">
        <f t="shared" si="276"/>
        <v>Enter value</v>
      </c>
      <c r="J726" s="56" t="str">
        <f t="shared" si="261"/>
        <v>Enter value</v>
      </c>
      <c r="K726" s="56" t="str">
        <f t="shared" si="262"/>
        <v>Enter value</v>
      </c>
      <c r="L726" s="57" t="str">
        <f t="shared" si="263"/>
        <v>Enter value</v>
      </c>
      <c r="M726" s="57" t="str">
        <f t="shared" si="264"/>
        <v>Enter value</v>
      </c>
      <c r="N726" s="55" t="str">
        <f t="shared" si="265"/>
        <v>Enter value</v>
      </c>
      <c r="O726" s="55" t="str">
        <f t="shared" si="266"/>
        <v>Enter value</v>
      </c>
      <c r="P726" s="55" t="str">
        <f t="shared" si="278"/>
        <v>Enter value</v>
      </c>
      <c r="Q726" s="56" t="str">
        <f t="shared" si="267"/>
        <v>Enter value</v>
      </c>
      <c r="R726" s="57" t="str">
        <f t="shared" si="279"/>
        <v>Enter value</v>
      </c>
      <c r="S726" s="58" t="str">
        <f t="shared" si="268"/>
        <v>Enter value</v>
      </c>
      <c r="T726" s="55" t="str">
        <f t="shared" si="283"/>
        <v>Enter value</v>
      </c>
      <c r="U726" s="56" t="str">
        <f t="shared" si="269"/>
        <v>Enter value</v>
      </c>
      <c r="V726" s="57" t="str">
        <f t="shared" si="270"/>
        <v>Enter value</v>
      </c>
      <c r="W726" s="55" t="str">
        <f t="shared" si="280"/>
        <v>Enter value</v>
      </c>
      <c r="X726" s="55" t="str">
        <f t="shared" si="280"/>
        <v>Enter value</v>
      </c>
      <c r="Y726" s="57" t="str">
        <f t="shared" si="274"/>
        <v>Enter value</v>
      </c>
      <c r="Z726" s="55" t="str">
        <f t="shared" si="280"/>
        <v>Enter value</v>
      </c>
      <c r="AA726" s="57" t="str">
        <f t="shared" si="271"/>
        <v>Enter value</v>
      </c>
      <c r="AB726" s="55" t="str">
        <f t="shared" si="272"/>
        <v>Enter value</v>
      </c>
      <c r="AC726" s="55" t="str">
        <f t="shared" si="273"/>
        <v>Enter value</v>
      </c>
      <c r="AD726" s="70" t="str">
        <f t="shared" si="281"/>
        <v>Do not enter value here</v>
      </c>
      <c r="AE726" s="70" t="str">
        <f>IF(OR(H726="Enter Value",H726="Leave Blank"),"Do not enter value here",IF(G726="1 - Low",VLOOKUP(B726,'Rent Limts'!$D$14:$L$20,8,FALSE),IF(G726="2 - High",VLOOKUP(B726,'Rent Limts'!$D$14:$I$20,6,FALSE),IF(D726="HCD",VLOOKUP(B726,'Rent Limts'!$D$2:$S$7,MATCH(H726,'Rent Limts'!$D$1:$S$1,0),0),VLOOKUP(B726,'Rent Limts'!$D$8:$S$13,MATCH(H726,'Rent Limts'!$D$1:$S$1,0),0)))))</f>
        <v>Do not enter value here</v>
      </c>
      <c r="AF726" s="71" t="str">
        <f t="shared" si="284"/>
        <v>Do not enter value here</v>
      </c>
      <c r="AG726" s="70" t="str">
        <f>IF(OR(H726="Enter Value",H726="Leave Blank"),"Do not enter value here",IF(G726="1 - Low",VLOOKUP(B726,'Income Limit'!$D$14:$L$20,8,FALSE),IF(G726="2 - High",VLOOKUP(B726,'Income Limit'!$D$14:$I$20,6,FALSE),IF(D726="HCD",VLOOKUP(B726,'Income Limit'!$D$2:$S$7,MATCH(H726,'Income Limit'!$D$1:$S$1,0),0),VLOOKUP(B726,'Income Limit'!$D$8:$S$13,MATCH(H726,'Income Limit'!$D$1:$S$1,0),0)))))</f>
        <v>Do not enter value here</v>
      </c>
      <c r="AH726" s="72" t="str">
        <f t="shared" si="282"/>
        <v>Do not enter value here</v>
      </c>
    </row>
    <row r="727" spans="1:34" ht="43.2">
      <c r="A727" s="65"/>
      <c r="B727" s="65"/>
      <c r="C727" s="65"/>
      <c r="D727" s="65"/>
      <c r="E727" s="55" t="s">
        <v>53</v>
      </c>
      <c r="F727" s="55" t="str">
        <f t="shared" si="275"/>
        <v>Enter value</v>
      </c>
      <c r="G727" s="55" t="str">
        <f t="shared" si="276"/>
        <v>Enter value</v>
      </c>
      <c r="H727" s="58" t="str">
        <f t="shared" si="277"/>
        <v>Enter value</v>
      </c>
      <c r="I727" s="55" t="str">
        <f t="shared" si="276"/>
        <v>Enter value</v>
      </c>
      <c r="J727" s="56" t="str">
        <f t="shared" si="261"/>
        <v>Enter value</v>
      </c>
      <c r="K727" s="56" t="str">
        <f t="shared" si="262"/>
        <v>Enter value</v>
      </c>
      <c r="L727" s="57" t="str">
        <f t="shared" si="263"/>
        <v>Enter value</v>
      </c>
      <c r="M727" s="57" t="str">
        <f t="shared" si="264"/>
        <v>Enter value</v>
      </c>
      <c r="N727" s="55" t="str">
        <f t="shared" si="265"/>
        <v>Enter value</v>
      </c>
      <c r="O727" s="55" t="str">
        <f t="shared" si="266"/>
        <v>Enter value</v>
      </c>
      <c r="P727" s="55" t="str">
        <f t="shared" si="278"/>
        <v>Enter value</v>
      </c>
      <c r="Q727" s="56" t="str">
        <f t="shared" si="267"/>
        <v>Enter value</v>
      </c>
      <c r="R727" s="57" t="str">
        <f t="shared" si="279"/>
        <v>Enter value</v>
      </c>
      <c r="S727" s="58" t="str">
        <f t="shared" si="268"/>
        <v>Enter value</v>
      </c>
      <c r="T727" s="55" t="str">
        <f t="shared" si="283"/>
        <v>Enter value</v>
      </c>
      <c r="U727" s="56" t="str">
        <f t="shared" si="269"/>
        <v>Enter value</v>
      </c>
      <c r="V727" s="57" t="str">
        <f t="shared" si="270"/>
        <v>Enter value</v>
      </c>
      <c r="W727" s="55" t="str">
        <f t="shared" si="280"/>
        <v>Enter value</v>
      </c>
      <c r="X727" s="55" t="str">
        <f t="shared" si="280"/>
        <v>Enter value</v>
      </c>
      <c r="Y727" s="57" t="str">
        <f t="shared" si="274"/>
        <v>Enter value</v>
      </c>
      <c r="Z727" s="55" t="str">
        <f t="shared" si="280"/>
        <v>Enter value</v>
      </c>
      <c r="AA727" s="57" t="str">
        <f t="shared" si="271"/>
        <v>Enter value</v>
      </c>
      <c r="AB727" s="55" t="str">
        <f t="shared" si="272"/>
        <v>Enter value</v>
      </c>
      <c r="AC727" s="55" t="str">
        <f t="shared" si="273"/>
        <v>Enter value</v>
      </c>
      <c r="AD727" s="70" t="str">
        <f t="shared" si="281"/>
        <v>Do not enter value here</v>
      </c>
      <c r="AE727" s="70" t="str">
        <f>IF(OR(H727="Enter Value",H727="Leave Blank"),"Do not enter value here",IF(G727="1 - Low",VLOOKUP(B727,'Rent Limts'!$D$14:$L$20,8,FALSE),IF(G727="2 - High",VLOOKUP(B727,'Rent Limts'!$D$14:$I$20,6,FALSE),IF(D727="HCD",VLOOKUP(B727,'Rent Limts'!$D$2:$S$7,MATCH(H727,'Rent Limts'!$D$1:$S$1,0),0),VLOOKUP(B727,'Rent Limts'!$D$8:$S$13,MATCH(H727,'Rent Limts'!$D$1:$S$1,0),0)))))</f>
        <v>Do not enter value here</v>
      </c>
      <c r="AF727" s="71" t="str">
        <f t="shared" si="284"/>
        <v>Do not enter value here</v>
      </c>
      <c r="AG727" s="70" t="str">
        <f>IF(OR(H727="Enter Value",H727="Leave Blank"),"Do not enter value here",IF(G727="1 - Low",VLOOKUP(B727,'Income Limit'!$D$14:$L$20,8,FALSE),IF(G727="2 - High",VLOOKUP(B727,'Income Limit'!$D$14:$I$20,6,FALSE),IF(D727="HCD",VLOOKUP(B727,'Income Limit'!$D$2:$S$7,MATCH(H727,'Income Limit'!$D$1:$S$1,0),0),VLOOKUP(B727,'Income Limit'!$D$8:$S$13,MATCH(H727,'Income Limit'!$D$1:$S$1,0),0)))))</f>
        <v>Do not enter value here</v>
      </c>
      <c r="AH727" s="72" t="str">
        <f t="shared" si="282"/>
        <v>Do not enter value here</v>
      </c>
    </row>
    <row r="728" spans="1:34" ht="43.2">
      <c r="A728" s="65"/>
      <c r="B728" s="65"/>
      <c r="C728" s="65"/>
      <c r="D728" s="65"/>
      <c r="E728" s="55" t="s">
        <v>53</v>
      </c>
      <c r="F728" s="55" t="str">
        <f t="shared" si="275"/>
        <v>Enter value</v>
      </c>
      <c r="G728" s="55" t="str">
        <f t="shared" si="276"/>
        <v>Enter value</v>
      </c>
      <c r="H728" s="58" t="str">
        <f t="shared" si="277"/>
        <v>Enter value</v>
      </c>
      <c r="I728" s="55" t="str">
        <f t="shared" si="276"/>
        <v>Enter value</v>
      </c>
      <c r="J728" s="56" t="str">
        <f t="shared" si="261"/>
        <v>Enter value</v>
      </c>
      <c r="K728" s="56" t="str">
        <f t="shared" si="262"/>
        <v>Enter value</v>
      </c>
      <c r="L728" s="57" t="str">
        <f t="shared" si="263"/>
        <v>Enter value</v>
      </c>
      <c r="M728" s="57" t="str">
        <f t="shared" si="264"/>
        <v>Enter value</v>
      </c>
      <c r="N728" s="55" t="str">
        <f t="shared" si="265"/>
        <v>Enter value</v>
      </c>
      <c r="O728" s="55" t="str">
        <f t="shared" si="266"/>
        <v>Enter value</v>
      </c>
      <c r="P728" s="55" t="str">
        <f t="shared" si="278"/>
        <v>Enter value</v>
      </c>
      <c r="Q728" s="56" t="str">
        <f t="shared" si="267"/>
        <v>Enter value</v>
      </c>
      <c r="R728" s="57" t="str">
        <f t="shared" si="279"/>
        <v>Enter value</v>
      </c>
      <c r="S728" s="58" t="str">
        <f t="shared" si="268"/>
        <v>Enter value</v>
      </c>
      <c r="T728" s="55" t="str">
        <f t="shared" si="283"/>
        <v>Enter value</v>
      </c>
      <c r="U728" s="56" t="str">
        <f t="shared" si="269"/>
        <v>Enter value</v>
      </c>
      <c r="V728" s="57" t="str">
        <f t="shared" si="270"/>
        <v>Enter value</v>
      </c>
      <c r="W728" s="55" t="str">
        <f t="shared" si="280"/>
        <v>Enter value</v>
      </c>
      <c r="X728" s="55" t="str">
        <f t="shared" si="280"/>
        <v>Enter value</v>
      </c>
      <c r="Y728" s="57" t="str">
        <f t="shared" si="274"/>
        <v>Enter value</v>
      </c>
      <c r="Z728" s="55" t="str">
        <f t="shared" si="280"/>
        <v>Enter value</v>
      </c>
      <c r="AA728" s="57" t="str">
        <f t="shared" si="271"/>
        <v>Enter value</v>
      </c>
      <c r="AB728" s="55" t="str">
        <f t="shared" si="272"/>
        <v>Enter value</v>
      </c>
      <c r="AC728" s="55" t="str">
        <f t="shared" si="273"/>
        <v>Enter value</v>
      </c>
      <c r="AD728" s="70" t="str">
        <f t="shared" si="281"/>
        <v>Do not enter value here</v>
      </c>
      <c r="AE728" s="70" t="str">
        <f>IF(OR(H728="Enter Value",H728="Leave Blank"),"Do not enter value here",IF(G728="1 - Low",VLOOKUP(B728,'Rent Limts'!$D$14:$L$20,8,FALSE),IF(G728="2 - High",VLOOKUP(B728,'Rent Limts'!$D$14:$I$20,6,FALSE),IF(D728="HCD",VLOOKUP(B728,'Rent Limts'!$D$2:$S$7,MATCH(H728,'Rent Limts'!$D$1:$S$1,0),0),VLOOKUP(B728,'Rent Limts'!$D$8:$S$13,MATCH(H728,'Rent Limts'!$D$1:$S$1,0),0)))))</f>
        <v>Do not enter value here</v>
      </c>
      <c r="AF728" s="71" t="str">
        <f t="shared" si="284"/>
        <v>Do not enter value here</v>
      </c>
      <c r="AG728" s="70" t="str">
        <f>IF(OR(H728="Enter Value",H728="Leave Blank"),"Do not enter value here",IF(G728="1 - Low",VLOOKUP(B728,'Income Limit'!$D$14:$L$20,8,FALSE),IF(G728="2 - High",VLOOKUP(B728,'Income Limit'!$D$14:$I$20,6,FALSE),IF(D728="HCD",VLOOKUP(B728,'Income Limit'!$D$2:$S$7,MATCH(H728,'Income Limit'!$D$1:$S$1,0),0),VLOOKUP(B728,'Income Limit'!$D$8:$S$13,MATCH(H728,'Income Limit'!$D$1:$S$1,0),0)))))</f>
        <v>Do not enter value here</v>
      </c>
      <c r="AH728" s="72" t="str">
        <f t="shared" si="282"/>
        <v>Do not enter value here</v>
      </c>
    </row>
    <row r="729" spans="1:34" ht="43.2">
      <c r="A729" s="65"/>
      <c r="B729" s="65"/>
      <c r="C729" s="65"/>
      <c r="D729" s="65"/>
      <c r="E729" s="55" t="s">
        <v>53</v>
      </c>
      <c r="F729" s="55" t="str">
        <f t="shared" si="275"/>
        <v>Enter value</v>
      </c>
      <c r="G729" s="55" t="str">
        <f t="shared" si="276"/>
        <v>Enter value</v>
      </c>
      <c r="H729" s="58" t="str">
        <f t="shared" si="277"/>
        <v>Enter value</v>
      </c>
      <c r="I729" s="55" t="str">
        <f t="shared" si="276"/>
        <v>Enter value</v>
      </c>
      <c r="J729" s="56" t="str">
        <f t="shared" si="261"/>
        <v>Enter value</v>
      </c>
      <c r="K729" s="56" t="str">
        <f t="shared" si="262"/>
        <v>Enter value</v>
      </c>
      <c r="L729" s="57" t="str">
        <f t="shared" si="263"/>
        <v>Enter value</v>
      </c>
      <c r="M729" s="57" t="str">
        <f t="shared" si="264"/>
        <v>Enter value</v>
      </c>
      <c r="N729" s="55" t="str">
        <f t="shared" si="265"/>
        <v>Enter value</v>
      </c>
      <c r="O729" s="55" t="str">
        <f t="shared" si="266"/>
        <v>Enter value</v>
      </c>
      <c r="P729" s="55" t="str">
        <f t="shared" si="278"/>
        <v>Enter value</v>
      </c>
      <c r="Q729" s="56" t="str">
        <f t="shared" si="267"/>
        <v>Enter value</v>
      </c>
      <c r="R729" s="57" t="str">
        <f t="shared" si="279"/>
        <v>Enter value</v>
      </c>
      <c r="S729" s="58" t="str">
        <f t="shared" si="268"/>
        <v>Enter value</v>
      </c>
      <c r="T729" s="55" t="str">
        <f t="shared" si="283"/>
        <v>Enter value</v>
      </c>
      <c r="U729" s="56" t="str">
        <f t="shared" si="269"/>
        <v>Enter value</v>
      </c>
      <c r="V729" s="57" t="str">
        <f t="shared" si="270"/>
        <v>Enter value</v>
      </c>
      <c r="W729" s="55" t="str">
        <f t="shared" si="280"/>
        <v>Enter value</v>
      </c>
      <c r="X729" s="55" t="str">
        <f t="shared" si="280"/>
        <v>Enter value</v>
      </c>
      <c r="Y729" s="57" t="str">
        <f t="shared" si="274"/>
        <v>Enter value</v>
      </c>
      <c r="Z729" s="55" t="str">
        <f t="shared" si="280"/>
        <v>Enter value</v>
      </c>
      <c r="AA729" s="57" t="str">
        <f t="shared" si="271"/>
        <v>Enter value</v>
      </c>
      <c r="AB729" s="55" t="str">
        <f t="shared" si="272"/>
        <v>Enter value</v>
      </c>
      <c r="AC729" s="55" t="str">
        <f t="shared" si="273"/>
        <v>Enter value</v>
      </c>
      <c r="AD729" s="70" t="str">
        <f t="shared" si="281"/>
        <v>Do not enter value here</v>
      </c>
      <c r="AE729" s="70" t="str">
        <f>IF(OR(H729="Enter Value",H729="Leave Blank"),"Do not enter value here",IF(G729="1 - Low",VLOOKUP(B729,'Rent Limts'!$D$14:$L$20,8,FALSE),IF(G729="2 - High",VLOOKUP(B729,'Rent Limts'!$D$14:$I$20,6,FALSE),IF(D729="HCD",VLOOKUP(B729,'Rent Limts'!$D$2:$S$7,MATCH(H729,'Rent Limts'!$D$1:$S$1,0),0),VLOOKUP(B729,'Rent Limts'!$D$8:$S$13,MATCH(H729,'Rent Limts'!$D$1:$S$1,0),0)))))</f>
        <v>Do not enter value here</v>
      </c>
      <c r="AF729" s="71" t="str">
        <f t="shared" si="284"/>
        <v>Do not enter value here</v>
      </c>
      <c r="AG729" s="70" t="str">
        <f>IF(OR(H729="Enter Value",H729="Leave Blank"),"Do not enter value here",IF(G729="1 - Low",VLOOKUP(B729,'Income Limit'!$D$14:$L$20,8,FALSE),IF(G729="2 - High",VLOOKUP(B729,'Income Limit'!$D$14:$I$20,6,FALSE),IF(D729="HCD",VLOOKUP(B729,'Income Limit'!$D$2:$S$7,MATCH(H729,'Income Limit'!$D$1:$S$1,0),0),VLOOKUP(B729,'Income Limit'!$D$8:$S$13,MATCH(H729,'Income Limit'!$D$1:$S$1,0),0)))))</f>
        <v>Do not enter value here</v>
      </c>
      <c r="AH729" s="72" t="str">
        <f t="shared" si="282"/>
        <v>Do not enter value here</v>
      </c>
    </row>
    <row r="730" spans="1:34" ht="43.2">
      <c r="A730" s="65"/>
      <c r="B730" s="65"/>
      <c r="C730" s="65"/>
      <c r="D730" s="65"/>
      <c r="E730" s="55" t="s">
        <v>53</v>
      </c>
      <c r="F730" s="55" t="str">
        <f t="shared" si="275"/>
        <v>Enter value</v>
      </c>
      <c r="G730" s="55" t="str">
        <f t="shared" si="276"/>
        <v>Enter value</v>
      </c>
      <c r="H730" s="58" t="str">
        <f t="shared" si="277"/>
        <v>Enter value</v>
      </c>
      <c r="I730" s="55" t="str">
        <f t="shared" si="276"/>
        <v>Enter value</v>
      </c>
      <c r="J730" s="56" t="str">
        <f t="shared" si="261"/>
        <v>Enter value</v>
      </c>
      <c r="K730" s="56" t="str">
        <f t="shared" si="262"/>
        <v>Enter value</v>
      </c>
      <c r="L730" s="57" t="str">
        <f t="shared" si="263"/>
        <v>Enter value</v>
      </c>
      <c r="M730" s="57" t="str">
        <f t="shared" si="264"/>
        <v>Enter value</v>
      </c>
      <c r="N730" s="55" t="str">
        <f t="shared" si="265"/>
        <v>Enter value</v>
      </c>
      <c r="O730" s="55" t="str">
        <f t="shared" si="266"/>
        <v>Enter value</v>
      </c>
      <c r="P730" s="55" t="str">
        <f t="shared" si="278"/>
        <v>Enter value</v>
      </c>
      <c r="Q730" s="56" t="str">
        <f t="shared" si="267"/>
        <v>Enter value</v>
      </c>
      <c r="R730" s="57" t="str">
        <f t="shared" si="279"/>
        <v>Enter value</v>
      </c>
      <c r="S730" s="58" t="str">
        <f t="shared" si="268"/>
        <v>Enter value</v>
      </c>
      <c r="T730" s="55" t="str">
        <f t="shared" si="283"/>
        <v>Enter value</v>
      </c>
      <c r="U730" s="56" t="str">
        <f t="shared" si="269"/>
        <v>Enter value</v>
      </c>
      <c r="V730" s="57" t="str">
        <f t="shared" si="270"/>
        <v>Enter value</v>
      </c>
      <c r="W730" s="55" t="str">
        <f t="shared" si="280"/>
        <v>Enter value</v>
      </c>
      <c r="X730" s="55" t="str">
        <f t="shared" si="280"/>
        <v>Enter value</v>
      </c>
      <c r="Y730" s="57" t="str">
        <f t="shared" si="274"/>
        <v>Enter value</v>
      </c>
      <c r="Z730" s="55" t="str">
        <f t="shared" si="280"/>
        <v>Enter value</v>
      </c>
      <c r="AA730" s="57" t="str">
        <f t="shared" si="271"/>
        <v>Enter value</v>
      </c>
      <c r="AB730" s="55" t="str">
        <f t="shared" si="272"/>
        <v>Enter value</v>
      </c>
      <c r="AC730" s="55" t="str">
        <f t="shared" si="273"/>
        <v>Enter value</v>
      </c>
      <c r="AD730" s="70" t="str">
        <f t="shared" si="281"/>
        <v>Do not enter value here</v>
      </c>
      <c r="AE730" s="70" t="str">
        <f>IF(OR(H730="Enter Value",H730="Leave Blank"),"Do not enter value here",IF(G730="1 - Low",VLOOKUP(B730,'Rent Limts'!$D$14:$L$20,8,FALSE),IF(G730="2 - High",VLOOKUP(B730,'Rent Limts'!$D$14:$I$20,6,FALSE),IF(D730="HCD",VLOOKUP(B730,'Rent Limts'!$D$2:$S$7,MATCH(H730,'Rent Limts'!$D$1:$S$1,0),0),VLOOKUP(B730,'Rent Limts'!$D$8:$S$13,MATCH(H730,'Rent Limts'!$D$1:$S$1,0),0)))))</f>
        <v>Do not enter value here</v>
      </c>
      <c r="AF730" s="71" t="str">
        <f t="shared" si="284"/>
        <v>Do not enter value here</v>
      </c>
      <c r="AG730" s="70" t="str">
        <f>IF(OR(H730="Enter Value",H730="Leave Blank"),"Do not enter value here",IF(G730="1 - Low",VLOOKUP(B730,'Income Limit'!$D$14:$L$20,8,FALSE),IF(G730="2 - High",VLOOKUP(B730,'Income Limit'!$D$14:$I$20,6,FALSE),IF(D730="HCD",VLOOKUP(B730,'Income Limit'!$D$2:$S$7,MATCH(H730,'Income Limit'!$D$1:$S$1,0),0),VLOOKUP(B730,'Income Limit'!$D$8:$S$13,MATCH(H730,'Income Limit'!$D$1:$S$1,0),0)))))</f>
        <v>Do not enter value here</v>
      </c>
      <c r="AH730" s="72" t="str">
        <f t="shared" si="282"/>
        <v>Do not enter value here</v>
      </c>
    </row>
    <row r="731" spans="1:34" ht="43.2">
      <c r="A731" s="65"/>
      <c r="B731" s="65"/>
      <c r="C731" s="65"/>
      <c r="D731" s="65"/>
      <c r="E731" s="55" t="s">
        <v>53</v>
      </c>
      <c r="F731" s="55" t="str">
        <f t="shared" si="275"/>
        <v>Enter value</v>
      </c>
      <c r="G731" s="55" t="str">
        <f t="shared" si="276"/>
        <v>Enter value</v>
      </c>
      <c r="H731" s="58" t="str">
        <f t="shared" si="277"/>
        <v>Enter value</v>
      </c>
      <c r="I731" s="55" t="str">
        <f t="shared" si="276"/>
        <v>Enter value</v>
      </c>
      <c r="J731" s="56" t="str">
        <f t="shared" si="261"/>
        <v>Enter value</v>
      </c>
      <c r="K731" s="56" t="str">
        <f t="shared" si="262"/>
        <v>Enter value</v>
      </c>
      <c r="L731" s="57" t="str">
        <f t="shared" si="263"/>
        <v>Enter value</v>
      </c>
      <c r="M731" s="57" t="str">
        <f t="shared" si="264"/>
        <v>Enter value</v>
      </c>
      <c r="N731" s="55" t="str">
        <f t="shared" si="265"/>
        <v>Enter value</v>
      </c>
      <c r="O731" s="55" t="str">
        <f t="shared" si="266"/>
        <v>Enter value</v>
      </c>
      <c r="P731" s="55" t="str">
        <f t="shared" si="278"/>
        <v>Enter value</v>
      </c>
      <c r="Q731" s="56" t="str">
        <f t="shared" si="267"/>
        <v>Enter value</v>
      </c>
      <c r="R731" s="57" t="str">
        <f t="shared" si="279"/>
        <v>Enter value</v>
      </c>
      <c r="S731" s="58" t="str">
        <f t="shared" si="268"/>
        <v>Enter value</v>
      </c>
      <c r="T731" s="55" t="str">
        <f t="shared" si="283"/>
        <v>Enter value</v>
      </c>
      <c r="U731" s="56" t="str">
        <f t="shared" si="269"/>
        <v>Enter value</v>
      </c>
      <c r="V731" s="57" t="str">
        <f t="shared" si="270"/>
        <v>Enter value</v>
      </c>
      <c r="W731" s="55" t="str">
        <f t="shared" si="280"/>
        <v>Enter value</v>
      </c>
      <c r="X731" s="55" t="str">
        <f t="shared" si="280"/>
        <v>Enter value</v>
      </c>
      <c r="Y731" s="57" t="str">
        <f t="shared" si="274"/>
        <v>Enter value</v>
      </c>
      <c r="Z731" s="55" t="str">
        <f t="shared" si="280"/>
        <v>Enter value</v>
      </c>
      <c r="AA731" s="57" t="str">
        <f t="shared" si="271"/>
        <v>Enter value</v>
      </c>
      <c r="AB731" s="55" t="str">
        <f t="shared" si="272"/>
        <v>Enter value</v>
      </c>
      <c r="AC731" s="55" t="str">
        <f t="shared" si="273"/>
        <v>Enter value</v>
      </c>
      <c r="AD731" s="70" t="str">
        <f t="shared" si="281"/>
        <v>Do not enter value here</v>
      </c>
      <c r="AE731" s="70" t="str">
        <f>IF(OR(H731="Enter Value",H731="Leave Blank"),"Do not enter value here",IF(G731="1 - Low",VLOOKUP(B731,'Rent Limts'!$D$14:$L$20,8,FALSE),IF(G731="2 - High",VLOOKUP(B731,'Rent Limts'!$D$14:$I$20,6,FALSE),IF(D731="HCD",VLOOKUP(B731,'Rent Limts'!$D$2:$S$7,MATCH(H731,'Rent Limts'!$D$1:$S$1,0),0),VLOOKUP(B731,'Rent Limts'!$D$8:$S$13,MATCH(H731,'Rent Limts'!$D$1:$S$1,0),0)))))</f>
        <v>Do not enter value here</v>
      </c>
      <c r="AF731" s="71" t="str">
        <f t="shared" si="284"/>
        <v>Do not enter value here</v>
      </c>
      <c r="AG731" s="70" t="str">
        <f>IF(OR(H731="Enter Value",H731="Leave Blank"),"Do not enter value here",IF(G731="1 - Low",VLOOKUP(B731,'Income Limit'!$D$14:$L$20,8,FALSE),IF(G731="2 - High",VLOOKUP(B731,'Income Limit'!$D$14:$I$20,6,FALSE),IF(D731="HCD",VLOOKUP(B731,'Income Limit'!$D$2:$S$7,MATCH(H731,'Income Limit'!$D$1:$S$1,0),0),VLOOKUP(B731,'Income Limit'!$D$8:$S$13,MATCH(H731,'Income Limit'!$D$1:$S$1,0),0)))))</f>
        <v>Do not enter value here</v>
      </c>
      <c r="AH731" s="72" t="str">
        <f t="shared" si="282"/>
        <v>Do not enter value here</v>
      </c>
    </row>
    <row r="732" spans="1:34" ht="43.2">
      <c r="A732" s="65"/>
      <c r="B732" s="65"/>
      <c r="C732" s="65"/>
      <c r="D732" s="65"/>
      <c r="E732" s="55" t="s">
        <v>53</v>
      </c>
      <c r="F732" s="55" t="str">
        <f t="shared" si="275"/>
        <v>Enter value</v>
      </c>
      <c r="G732" s="55" t="str">
        <f t="shared" si="276"/>
        <v>Enter value</v>
      </c>
      <c r="H732" s="58" t="str">
        <f t="shared" si="277"/>
        <v>Enter value</v>
      </c>
      <c r="I732" s="55" t="str">
        <f t="shared" si="276"/>
        <v>Enter value</v>
      </c>
      <c r="J732" s="56" t="str">
        <f t="shared" si="261"/>
        <v>Enter value</v>
      </c>
      <c r="K732" s="56" t="str">
        <f t="shared" si="262"/>
        <v>Enter value</v>
      </c>
      <c r="L732" s="57" t="str">
        <f t="shared" si="263"/>
        <v>Enter value</v>
      </c>
      <c r="M732" s="57" t="str">
        <f t="shared" si="264"/>
        <v>Enter value</v>
      </c>
      <c r="N732" s="55" t="str">
        <f t="shared" si="265"/>
        <v>Enter value</v>
      </c>
      <c r="O732" s="55" t="str">
        <f t="shared" si="266"/>
        <v>Enter value</v>
      </c>
      <c r="P732" s="55" t="str">
        <f t="shared" si="278"/>
        <v>Enter value</v>
      </c>
      <c r="Q732" s="56" t="str">
        <f t="shared" si="267"/>
        <v>Enter value</v>
      </c>
      <c r="R732" s="57" t="str">
        <f t="shared" si="279"/>
        <v>Enter value</v>
      </c>
      <c r="S732" s="58" t="str">
        <f t="shared" si="268"/>
        <v>Enter value</v>
      </c>
      <c r="T732" s="55" t="str">
        <f t="shared" si="283"/>
        <v>Enter value</v>
      </c>
      <c r="U732" s="56" t="str">
        <f t="shared" si="269"/>
        <v>Enter value</v>
      </c>
      <c r="V732" s="57" t="str">
        <f t="shared" si="270"/>
        <v>Enter value</v>
      </c>
      <c r="W732" s="55" t="str">
        <f t="shared" si="280"/>
        <v>Enter value</v>
      </c>
      <c r="X732" s="55" t="str">
        <f t="shared" si="280"/>
        <v>Enter value</v>
      </c>
      <c r="Y732" s="57" t="str">
        <f t="shared" si="274"/>
        <v>Enter value</v>
      </c>
      <c r="Z732" s="55" t="str">
        <f t="shared" si="280"/>
        <v>Enter value</v>
      </c>
      <c r="AA732" s="57" t="str">
        <f t="shared" si="271"/>
        <v>Enter value</v>
      </c>
      <c r="AB732" s="55" t="str">
        <f t="shared" si="272"/>
        <v>Enter value</v>
      </c>
      <c r="AC732" s="55" t="str">
        <f t="shared" si="273"/>
        <v>Enter value</v>
      </c>
      <c r="AD732" s="70" t="str">
        <f t="shared" si="281"/>
        <v>Do not enter value here</v>
      </c>
      <c r="AE732" s="70" t="str">
        <f>IF(OR(H732="Enter Value",H732="Leave Blank"),"Do not enter value here",IF(G732="1 - Low",VLOOKUP(B732,'Rent Limts'!$D$14:$L$20,8,FALSE),IF(G732="2 - High",VLOOKUP(B732,'Rent Limts'!$D$14:$I$20,6,FALSE),IF(D732="HCD",VLOOKUP(B732,'Rent Limts'!$D$2:$S$7,MATCH(H732,'Rent Limts'!$D$1:$S$1,0),0),VLOOKUP(B732,'Rent Limts'!$D$8:$S$13,MATCH(H732,'Rent Limts'!$D$1:$S$1,0),0)))))</f>
        <v>Do not enter value here</v>
      </c>
      <c r="AF732" s="71" t="str">
        <f t="shared" si="284"/>
        <v>Do not enter value here</v>
      </c>
      <c r="AG732" s="70" t="str">
        <f>IF(OR(H732="Enter Value",H732="Leave Blank"),"Do not enter value here",IF(G732="1 - Low",VLOOKUP(B732,'Income Limit'!$D$14:$L$20,8,FALSE),IF(G732="2 - High",VLOOKUP(B732,'Income Limit'!$D$14:$I$20,6,FALSE),IF(D732="HCD",VLOOKUP(B732,'Income Limit'!$D$2:$S$7,MATCH(H732,'Income Limit'!$D$1:$S$1,0),0),VLOOKUP(B732,'Income Limit'!$D$8:$S$13,MATCH(H732,'Income Limit'!$D$1:$S$1,0),0)))))</f>
        <v>Do not enter value here</v>
      </c>
      <c r="AH732" s="72" t="str">
        <f t="shared" si="282"/>
        <v>Do not enter value here</v>
      </c>
    </row>
    <row r="733" spans="1:34" ht="43.2">
      <c r="A733" s="65"/>
      <c r="B733" s="65"/>
      <c r="C733" s="65"/>
      <c r="D733" s="65"/>
      <c r="E733" s="55" t="s">
        <v>53</v>
      </c>
      <c r="F733" s="55" t="str">
        <f t="shared" si="275"/>
        <v>Enter value</v>
      </c>
      <c r="G733" s="55" t="str">
        <f t="shared" si="276"/>
        <v>Enter value</v>
      </c>
      <c r="H733" s="58" t="str">
        <f t="shared" si="277"/>
        <v>Enter value</v>
      </c>
      <c r="I733" s="55" t="str">
        <f t="shared" si="276"/>
        <v>Enter value</v>
      </c>
      <c r="J733" s="56" t="str">
        <f t="shared" si="261"/>
        <v>Enter value</v>
      </c>
      <c r="K733" s="56" t="str">
        <f t="shared" si="262"/>
        <v>Enter value</v>
      </c>
      <c r="L733" s="57" t="str">
        <f t="shared" si="263"/>
        <v>Enter value</v>
      </c>
      <c r="M733" s="57" t="str">
        <f t="shared" si="264"/>
        <v>Enter value</v>
      </c>
      <c r="N733" s="55" t="str">
        <f t="shared" si="265"/>
        <v>Enter value</v>
      </c>
      <c r="O733" s="55" t="str">
        <f t="shared" si="266"/>
        <v>Enter value</v>
      </c>
      <c r="P733" s="55" t="str">
        <f t="shared" si="278"/>
        <v>Enter value</v>
      </c>
      <c r="Q733" s="56" t="str">
        <f t="shared" si="267"/>
        <v>Enter value</v>
      </c>
      <c r="R733" s="57" t="str">
        <f t="shared" si="279"/>
        <v>Enter value</v>
      </c>
      <c r="S733" s="58" t="str">
        <f t="shared" si="268"/>
        <v>Enter value</v>
      </c>
      <c r="T733" s="55" t="str">
        <f t="shared" si="283"/>
        <v>Enter value</v>
      </c>
      <c r="U733" s="56" t="str">
        <f t="shared" si="269"/>
        <v>Enter value</v>
      </c>
      <c r="V733" s="57" t="str">
        <f t="shared" si="270"/>
        <v>Enter value</v>
      </c>
      <c r="W733" s="55" t="str">
        <f t="shared" si="280"/>
        <v>Enter value</v>
      </c>
      <c r="X733" s="55" t="str">
        <f t="shared" si="280"/>
        <v>Enter value</v>
      </c>
      <c r="Y733" s="57" t="str">
        <f t="shared" si="274"/>
        <v>Enter value</v>
      </c>
      <c r="Z733" s="55" t="str">
        <f t="shared" si="280"/>
        <v>Enter value</v>
      </c>
      <c r="AA733" s="57" t="str">
        <f t="shared" si="271"/>
        <v>Enter value</v>
      </c>
      <c r="AB733" s="55" t="str">
        <f t="shared" si="272"/>
        <v>Enter value</v>
      </c>
      <c r="AC733" s="55" t="str">
        <f t="shared" si="273"/>
        <v>Enter value</v>
      </c>
      <c r="AD733" s="70" t="str">
        <f t="shared" si="281"/>
        <v>Do not enter value here</v>
      </c>
      <c r="AE733" s="70" t="str">
        <f>IF(OR(H733="Enter Value",H733="Leave Blank"),"Do not enter value here",IF(G733="1 - Low",VLOOKUP(B733,'Rent Limts'!$D$14:$L$20,8,FALSE),IF(G733="2 - High",VLOOKUP(B733,'Rent Limts'!$D$14:$I$20,6,FALSE),IF(D733="HCD",VLOOKUP(B733,'Rent Limts'!$D$2:$S$7,MATCH(H733,'Rent Limts'!$D$1:$S$1,0),0),VLOOKUP(B733,'Rent Limts'!$D$8:$S$13,MATCH(H733,'Rent Limts'!$D$1:$S$1,0),0)))))</f>
        <v>Do not enter value here</v>
      </c>
      <c r="AF733" s="71" t="str">
        <f t="shared" si="284"/>
        <v>Do not enter value here</v>
      </c>
      <c r="AG733" s="70" t="str">
        <f>IF(OR(H733="Enter Value",H733="Leave Blank"),"Do not enter value here",IF(G733="1 - Low",VLOOKUP(B733,'Income Limit'!$D$14:$L$20,8,FALSE),IF(G733="2 - High",VLOOKUP(B733,'Income Limit'!$D$14:$I$20,6,FALSE),IF(D733="HCD",VLOOKUP(B733,'Income Limit'!$D$2:$S$7,MATCH(H733,'Income Limit'!$D$1:$S$1,0),0),VLOOKUP(B733,'Income Limit'!$D$8:$S$13,MATCH(H733,'Income Limit'!$D$1:$S$1,0),0)))))</f>
        <v>Do not enter value here</v>
      </c>
      <c r="AH733" s="72" t="str">
        <f t="shared" si="282"/>
        <v>Do not enter value here</v>
      </c>
    </row>
    <row r="734" spans="1:34" ht="43.2">
      <c r="A734" s="65"/>
      <c r="B734" s="65"/>
      <c r="C734" s="65"/>
      <c r="D734" s="65"/>
      <c r="E734" s="55" t="s">
        <v>53</v>
      </c>
      <c r="F734" s="55" t="str">
        <f t="shared" si="275"/>
        <v>Enter value</v>
      </c>
      <c r="G734" s="55" t="str">
        <f t="shared" si="276"/>
        <v>Enter value</v>
      </c>
      <c r="H734" s="58" t="str">
        <f t="shared" si="277"/>
        <v>Enter value</v>
      </c>
      <c r="I734" s="55" t="str">
        <f t="shared" si="276"/>
        <v>Enter value</v>
      </c>
      <c r="J734" s="56" t="str">
        <f t="shared" si="261"/>
        <v>Enter value</v>
      </c>
      <c r="K734" s="56" t="str">
        <f t="shared" si="262"/>
        <v>Enter value</v>
      </c>
      <c r="L734" s="57" t="str">
        <f t="shared" si="263"/>
        <v>Enter value</v>
      </c>
      <c r="M734" s="57" t="str">
        <f t="shared" si="264"/>
        <v>Enter value</v>
      </c>
      <c r="N734" s="55" t="str">
        <f t="shared" si="265"/>
        <v>Enter value</v>
      </c>
      <c r="O734" s="55" t="str">
        <f t="shared" si="266"/>
        <v>Enter value</v>
      </c>
      <c r="P734" s="55" t="str">
        <f t="shared" si="278"/>
        <v>Enter value</v>
      </c>
      <c r="Q734" s="56" t="str">
        <f t="shared" si="267"/>
        <v>Enter value</v>
      </c>
      <c r="R734" s="57" t="str">
        <f t="shared" si="279"/>
        <v>Enter value</v>
      </c>
      <c r="S734" s="58" t="str">
        <f t="shared" si="268"/>
        <v>Enter value</v>
      </c>
      <c r="T734" s="55" t="str">
        <f t="shared" si="283"/>
        <v>Enter value</v>
      </c>
      <c r="U734" s="56" t="str">
        <f t="shared" si="269"/>
        <v>Enter value</v>
      </c>
      <c r="V734" s="57" t="str">
        <f t="shared" si="270"/>
        <v>Enter value</v>
      </c>
      <c r="W734" s="55" t="str">
        <f t="shared" si="280"/>
        <v>Enter value</v>
      </c>
      <c r="X734" s="55" t="str">
        <f t="shared" si="280"/>
        <v>Enter value</v>
      </c>
      <c r="Y734" s="57" t="str">
        <f t="shared" si="274"/>
        <v>Enter value</v>
      </c>
      <c r="Z734" s="55" t="str">
        <f t="shared" si="280"/>
        <v>Enter value</v>
      </c>
      <c r="AA734" s="57" t="str">
        <f t="shared" si="271"/>
        <v>Enter value</v>
      </c>
      <c r="AB734" s="55" t="str">
        <f t="shared" si="272"/>
        <v>Enter value</v>
      </c>
      <c r="AC734" s="55" t="str">
        <f t="shared" si="273"/>
        <v>Enter value</v>
      </c>
      <c r="AD734" s="70" t="str">
        <f t="shared" si="281"/>
        <v>Do not enter value here</v>
      </c>
      <c r="AE734" s="70" t="str">
        <f>IF(OR(H734="Enter Value",H734="Leave Blank"),"Do not enter value here",IF(G734="1 - Low",VLOOKUP(B734,'Rent Limts'!$D$14:$L$20,8,FALSE),IF(G734="2 - High",VLOOKUP(B734,'Rent Limts'!$D$14:$I$20,6,FALSE),IF(D734="HCD",VLOOKUP(B734,'Rent Limts'!$D$2:$S$7,MATCH(H734,'Rent Limts'!$D$1:$S$1,0),0),VLOOKUP(B734,'Rent Limts'!$D$8:$S$13,MATCH(H734,'Rent Limts'!$D$1:$S$1,0),0)))))</f>
        <v>Do not enter value here</v>
      </c>
      <c r="AF734" s="71" t="str">
        <f t="shared" si="284"/>
        <v>Do not enter value here</v>
      </c>
      <c r="AG734" s="70" t="str">
        <f>IF(OR(H734="Enter Value",H734="Leave Blank"),"Do not enter value here",IF(G734="1 - Low",VLOOKUP(B734,'Income Limit'!$D$14:$L$20,8,FALSE),IF(G734="2 - High",VLOOKUP(B734,'Income Limit'!$D$14:$I$20,6,FALSE),IF(D734="HCD",VLOOKUP(B734,'Income Limit'!$D$2:$S$7,MATCH(H734,'Income Limit'!$D$1:$S$1,0),0),VLOOKUP(B734,'Income Limit'!$D$8:$S$13,MATCH(H734,'Income Limit'!$D$1:$S$1,0),0)))))</f>
        <v>Do not enter value here</v>
      </c>
      <c r="AH734" s="72" t="str">
        <f t="shared" si="282"/>
        <v>Do not enter value here</v>
      </c>
    </row>
    <row r="735" spans="1:34" ht="43.2">
      <c r="A735" s="65"/>
      <c r="B735" s="65"/>
      <c r="C735" s="65"/>
      <c r="D735" s="65"/>
      <c r="E735" s="55" t="s">
        <v>53</v>
      </c>
      <c r="F735" s="55" t="str">
        <f t="shared" si="275"/>
        <v>Enter value</v>
      </c>
      <c r="G735" s="55" t="str">
        <f t="shared" si="276"/>
        <v>Enter value</v>
      </c>
      <c r="H735" s="58" t="str">
        <f t="shared" si="277"/>
        <v>Enter value</v>
      </c>
      <c r="I735" s="55" t="str">
        <f t="shared" si="276"/>
        <v>Enter value</v>
      </c>
      <c r="J735" s="56" t="str">
        <f t="shared" si="261"/>
        <v>Enter value</v>
      </c>
      <c r="K735" s="56" t="str">
        <f t="shared" si="262"/>
        <v>Enter value</v>
      </c>
      <c r="L735" s="57" t="str">
        <f t="shared" si="263"/>
        <v>Enter value</v>
      </c>
      <c r="M735" s="57" t="str">
        <f t="shared" si="264"/>
        <v>Enter value</v>
      </c>
      <c r="N735" s="55" t="str">
        <f t="shared" si="265"/>
        <v>Enter value</v>
      </c>
      <c r="O735" s="55" t="str">
        <f t="shared" si="266"/>
        <v>Enter value</v>
      </c>
      <c r="P735" s="55" t="str">
        <f t="shared" si="278"/>
        <v>Enter value</v>
      </c>
      <c r="Q735" s="56" t="str">
        <f t="shared" si="267"/>
        <v>Enter value</v>
      </c>
      <c r="R735" s="57" t="str">
        <f t="shared" si="279"/>
        <v>Enter value</v>
      </c>
      <c r="S735" s="58" t="str">
        <f t="shared" si="268"/>
        <v>Enter value</v>
      </c>
      <c r="T735" s="55" t="str">
        <f t="shared" si="283"/>
        <v>Enter value</v>
      </c>
      <c r="U735" s="56" t="str">
        <f t="shared" si="269"/>
        <v>Enter value</v>
      </c>
      <c r="V735" s="57" t="str">
        <f t="shared" si="270"/>
        <v>Enter value</v>
      </c>
      <c r="W735" s="55" t="str">
        <f t="shared" si="280"/>
        <v>Enter value</v>
      </c>
      <c r="X735" s="55" t="str">
        <f t="shared" si="280"/>
        <v>Enter value</v>
      </c>
      <c r="Y735" s="57" t="str">
        <f t="shared" si="274"/>
        <v>Enter value</v>
      </c>
      <c r="Z735" s="55" t="str">
        <f t="shared" si="280"/>
        <v>Enter value</v>
      </c>
      <c r="AA735" s="57" t="str">
        <f t="shared" si="271"/>
        <v>Enter value</v>
      </c>
      <c r="AB735" s="55" t="str">
        <f t="shared" si="272"/>
        <v>Enter value</v>
      </c>
      <c r="AC735" s="55" t="str">
        <f t="shared" si="273"/>
        <v>Enter value</v>
      </c>
      <c r="AD735" s="70" t="str">
        <f t="shared" si="281"/>
        <v>Do not enter value here</v>
      </c>
      <c r="AE735" s="70" t="str">
        <f>IF(OR(H735="Enter Value",H735="Leave Blank"),"Do not enter value here",IF(G735="1 - Low",VLOOKUP(B735,'Rent Limts'!$D$14:$L$20,8,FALSE),IF(G735="2 - High",VLOOKUP(B735,'Rent Limts'!$D$14:$I$20,6,FALSE),IF(D735="HCD",VLOOKUP(B735,'Rent Limts'!$D$2:$S$7,MATCH(H735,'Rent Limts'!$D$1:$S$1,0),0),VLOOKUP(B735,'Rent Limts'!$D$8:$S$13,MATCH(H735,'Rent Limts'!$D$1:$S$1,0),0)))))</f>
        <v>Do not enter value here</v>
      </c>
      <c r="AF735" s="71" t="str">
        <f t="shared" si="284"/>
        <v>Do not enter value here</v>
      </c>
      <c r="AG735" s="70" t="str">
        <f>IF(OR(H735="Enter Value",H735="Leave Blank"),"Do not enter value here",IF(G735="1 - Low",VLOOKUP(B735,'Income Limit'!$D$14:$L$20,8,FALSE),IF(G735="2 - High",VLOOKUP(B735,'Income Limit'!$D$14:$I$20,6,FALSE),IF(D735="HCD",VLOOKUP(B735,'Income Limit'!$D$2:$S$7,MATCH(H735,'Income Limit'!$D$1:$S$1,0),0),VLOOKUP(B735,'Income Limit'!$D$8:$S$13,MATCH(H735,'Income Limit'!$D$1:$S$1,0),0)))))</f>
        <v>Do not enter value here</v>
      </c>
      <c r="AH735" s="72" t="str">
        <f t="shared" si="282"/>
        <v>Do not enter value here</v>
      </c>
    </row>
    <row r="736" spans="1:34" ht="43.2">
      <c r="A736" s="65"/>
      <c r="B736" s="65"/>
      <c r="C736" s="65"/>
      <c r="D736" s="65"/>
      <c r="E736" s="55" t="s">
        <v>53</v>
      </c>
      <c r="F736" s="55" t="str">
        <f t="shared" si="275"/>
        <v>Enter value</v>
      </c>
      <c r="G736" s="55" t="str">
        <f t="shared" si="276"/>
        <v>Enter value</v>
      </c>
      <c r="H736" s="58" t="str">
        <f t="shared" si="277"/>
        <v>Enter value</v>
      </c>
      <c r="I736" s="55" t="str">
        <f t="shared" si="276"/>
        <v>Enter value</v>
      </c>
      <c r="J736" s="56" t="str">
        <f t="shared" si="261"/>
        <v>Enter value</v>
      </c>
      <c r="K736" s="56" t="str">
        <f t="shared" si="262"/>
        <v>Enter value</v>
      </c>
      <c r="L736" s="57" t="str">
        <f t="shared" si="263"/>
        <v>Enter value</v>
      </c>
      <c r="M736" s="57" t="str">
        <f t="shared" si="264"/>
        <v>Enter value</v>
      </c>
      <c r="N736" s="55" t="str">
        <f t="shared" si="265"/>
        <v>Enter value</v>
      </c>
      <c r="O736" s="55" t="str">
        <f t="shared" si="266"/>
        <v>Enter value</v>
      </c>
      <c r="P736" s="55" t="str">
        <f t="shared" si="278"/>
        <v>Enter value</v>
      </c>
      <c r="Q736" s="56" t="str">
        <f t="shared" si="267"/>
        <v>Enter value</v>
      </c>
      <c r="R736" s="57" t="str">
        <f t="shared" si="279"/>
        <v>Enter value</v>
      </c>
      <c r="S736" s="58" t="str">
        <f t="shared" si="268"/>
        <v>Enter value</v>
      </c>
      <c r="T736" s="55" t="str">
        <f t="shared" si="283"/>
        <v>Enter value</v>
      </c>
      <c r="U736" s="56" t="str">
        <f t="shared" si="269"/>
        <v>Enter value</v>
      </c>
      <c r="V736" s="57" t="str">
        <f t="shared" si="270"/>
        <v>Enter value</v>
      </c>
      <c r="W736" s="55" t="str">
        <f t="shared" si="280"/>
        <v>Enter value</v>
      </c>
      <c r="X736" s="55" t="str">
        <f t="shared" si="280"/>
        <v>Enter value</v>
      </c>
      <c r="Y736" s="57" t="str">
        <f t="shared" si="274"/>
        <v>Enter value</v>
      </c>
      <c r="Z736" s="55" t="str">
        <f t="shared" si="280"/>
        <v>Enter value</v>
      </c>
      <c r="AA736" s="57" t="str">
        <f t="shared" si="271"/>
        <v>Enter value</v>
      </c>
      <c r="AB736" s="55" t="str">
        <f t="shared" si="272"/>
        <v>Enter value</v>
      </c>
      <c r="AC736" s="55" t="str">
        <f t="shared" si="273"/>
        <v>Enter value</v>
      </c>
      <c r="AD736" s="70" t="str">
        <f t="shared" si="281"/>
        <v>Do not enter value here</v>
      </c>
      <c r="AE736" s="70" t="str">
        <f>IF(OR(H736="Enter Value",H736="Leave Blank"),"Do not enter value here",IF(G736="1 - Low",VLOOKUP(B736,'Rent Limts'!$D$14:$L$20,8,FALSE),IF(G736="2 - High",VLOOKUP(B736,'Rent Limts'!$D$14:$I$20,6,FALSE),IF(D736="HCD",VLOOKUP(B736,'Rent Limts'!$D$2:$S$7,MATCH(H736,'Rent Limts'!$D$1:$S$1,0),0),VLOOKUP(B736,'Rent Limts'!$D$8:$S$13,MATCH(H736,'Rent Limts'!$D$1:$S$1,0),0)))))</f>
        <v>Do not enter value here</v>
      </c>
      <c r="AF736" s="71" t="str">
        <f t="shared" si="284"/>
        <v>Do not enter value here</v>
      </c>
      <c r="AG736" s="70" t="str">
        <f>IF(OR(H736="Enter Value",H736="Leave Blank"),"Do not enter value here",IF(G736="1 - Low",VLOOKUP(B736,'Income Limit'!$D$14:$L$20,8,FALSE),IF(G736="2 - High",VLOOKUP(B736,'Income Limit'!$D$14:$I$20,6,FALSE),IF(D736="HCD",VLOOKUP(B736,'Income Limit'!$D$2:$S$7,MATCH(H736,'Income Limit'!$D$1:$S$1,0),0),VLOOKUP(B736,'Income Limit'!$D$8:$S$13,MATCH(H736,'Income Limit'!$D$1:$S$1,0),0)))))</f>
        <v>Do not enter value here</v>
      </c>
      <c r="AH736" s="72" t="str">
        <f t="shared" si="282"/>
        <v>Do not enter value here</v>
      </c>
    </row>
    <row r="737" spans="1:34" ht="43.2">
      <c r="A737" s="65"/>
      <c r="B737" s="65"/>
      <c r="C737" s="65"/>
      <c r="D737" s="65"/>
      <c r="E737" s="55" t="s">
        <v>53</v>
      </c>
      <c r="F737" s="55" t="str">
        <f t="shared" si="275"/>
        <v>Enter value</v>
      </c>
      <c r="G737" s="55" t="str">
        <f t="shared" si="276"/>
        <v>Enter value</v>
      </c>
      <c r="H737" s="58" t="str">
        <f t="shared" si="277"/>
        <v>Enter value</v>
      </c>
      <c r="I737" s="55" t="str">
        <f t="shared" si="276"/>
        <v>Enter value</v>
      </c>
      <c r="J737" s="56" t="str">
        <f t="shared" si="261"/>
        <v>Enter value</v>
      </c>
      <c r="K737" s="56" t="str">
        <f t="shared" si="262"/>
        <v>Enter value</v>
      </c>
      <c r="L737" s="57" t="str">
        <f t="shared" si="263"/>
        <v>Enter value</v>
      </c>
      <c r="M737" s="57" t="str">
        <f t="shared" si="264"/>
        <v>Enter value</v>
      </c>
      <c r="N737" s="55" t="str">
        <f t="shared" si="265"/>
        <v>Enter value</v>
      </c>
      <c r="O737" s="55" t="str">
        <f t="shared" si="266"/>
        <v>Enter value</v>
      </c>
      <c r="P737" s="55" t="str">
        <f t="shared" si="278"/>
        <v>Enter value</v>
      </c>
      <c r="Q737" s="56" t="str">
        <f t="shared" si="267"/>
        <v>Enter value</v>
      </c>
      <c r="R737" s="57" t="str">
        <f t="shared" si="279"/>
        <v>Enter value</v>
      </c>
      <c r="S737" s="58" t="str">
        <f t="shared" si="268"/>
        <v>Enter value</v>
      </c>
      <c r="T737" s="55" t="str">
        <f t="shared" si="283"/>
        <v>Enter value</v>
      </c>
      <c r="U737" s="56" t="str">
        <f t="shared" si="269"/>
        <v>Enter value</v>
      </c>
      <c r="V737" s="57" t="str">
        <f t="shared" si="270"/>
        <v>Enter value</v>
      </c>
      <c r="W737" s="55" t="str">
        <f t="shared" si="280"/>
        <v>Enter value</v>
      </c>
      <c r="X737" s="55" t="str">
        <f t="shared" si="280"/>
        <v>Enter value</v>
      </c>
      <c r="Y737" s="57" t="str">
        <f t="shared" si="274"/>
        <v>Enter value</v>
      </c>
      <c r="Z737" s="55" t="str">
        <f t="shared" si="280"/>
        <v>Enter value</v>
      </c>
      <c r="AA737" s="57" t="str">
        <f t="shared" si="271"/>
        <v>Enter value</v>
      </c>
      <c r="AB737" s="55" t="str">
        <f t="shared" si="272"/>
        <v>Enter value</v>
      </c>
      <c r="AC737" s="55" t="str">
        <f t="shared" si="273"/>
        <v>Enter value</v>
      </c>
      <c r="AD737" s="70" t="str">
        <f t="shared" si="281"/>
        <v>Do not enter value here</v>
      </c>
      <c r="AE737" s="70" t="str">
        <f>IF(OR(H737="Enter Value",H737="Leave Blank"),"Do not enter value here",IF(G737="1 - Low",VLOOKUP(B737,'Rent Limts'!$D$14:$L$20,8,FALSE),IF(G737="2 - High",VLOOKUP(B737,'Rent Limts'!$D$14:$I$20,6,FALSE),IF(D737="HCD",VLOOKUP(B737,'Rent Limts'!$D$2:$S$7,MATCH(H737,'Rent Limts'!$D$1:$S$1,0),0),VLOOKUP(B737,'Rent Limts'!$D$8:$S$13,MATCH(H737,'Rent Limts'!$D$1:$S$1,0),0)))))</f>
        <v>Do not enter value here</v>
      </c>
      <c r="AF737" s="71" t="str">
        <f t="shared" si="284"/>
        <v>Do not enter value here</v>
      </c>
      <c r="AG737" s="70" t="str">
        <f>IF(OR(H737="Enter Value",H737="Leave Blank"),"Do not enter value here",IF(G737="1 - Low",VLOOKUP(B737,'Income Limit'!$D$14:$L$20,8,FALSE),IF(G737="2 - High",VLOOKUP(B737,'Income Limit'!$D$14:$I$20,6,FALSE),IF(D737="HCD",VLOOKUP(B737,'Income Limit'!$D$2:$S$7,MATCH(H737,'Income Limit'!$D$1:$S$1,0),0),VLOOKUP(B737,'Income Limit'!$D$8:$S$13,MATCH(H737,'Income Limit'!$D$1:$S$1,0),0)))))</f>
        <v>Do not enter value here</v>
      </c>
      <c r="AH737" s="72" t="str">
        <f t="shared" si="282"/>
        <v>Do not enter value here</v>
      </c>
    </row>
    <row r="738" spans="1:34" ht="43.2">
      <c r="A738" s="65"/>
      <c r="B738" s="65"/>
      <c r="C738" s="65"/>
      <c r="D738" s="65"/>
      <c r="E738" s="55" t="s">
        <v>53</v>
      </c>
      <c r="F738" s="55" t="str">
        <f t="shared" si="275"/>
        <v>Enter value</v>
      </c>
      <c r="G738" s="55" t="str">
        <f t="shared" si="276"/>
        <v>Enter value</v>
      </c>
      <c r="H738" s="58" t="str">
        <f t="shared" si="277"/>
        <v>Enter value</v>
      </c>
      <c r="I738" s="55" t="str">
        <f t="shared" si="276"/>
        <v>Enter value</v>
      </c>
      <c r="J738" s="56" t="str">
        <f t="shared" si="261"/>
        <v>Enter value</v>
      </c>
      <c r="K738" s="56" t="str">
        <f t="shared" si="262"/>
        <v>Enter value</v>
      </c>
      <c r="L738" s="57" t="str">
        <f t="shared" si="263"/>
        <v>Enter value</v>
      </c>
      <c r="M738" s="57" t="str">
        <f t="shared" si="264"/>
        <v>Enter value</v>
      </c>
      <c r="N738" s="55" t="str">
        <f t="shared" si="265"/>
        <v>Enter value</v>
      </c>
      <c r="O738" s="55" t="str">
        <f t="shared" si="266"/>
        <v>Enter value</v>
      </c>
      <c r="P738" s="55" t="str">
        <f t="shared" si="278"/>
        <v>Enter value</v>
      </c>
      <c r="Q738" s="56" t="str">
        <f t="shared" si="267"/>
        <v>Enter value</v>
      </c>
      <c r="R738" s="57" t="str">
        <f t="shared" si="279"/>
        <v>Enter value</v>
      </c>
      <c r="S738" s="58" t="str">
        <f t="shared" si="268"/>
        <v>Enter value</v>
      </c>
      <c r="T738" s="55" t="str">
        <f t="shared" si="283"/>
        <v>Enter value</v>
      </c>
      <c r="U738" s="56" t="str">
        <f t="shared" si="269"/>
        <v>Enter value</v>
      </c>
      <c r="V738" s="57" t="str">
        <f t="shared" si="270"/>
        <v>Enter value</v>
      </c>
      <c r="W738" s="55" t="str">
        <f t="shared" si="280"/>
        <v>Enter value</v>
      </c>
      <c r="X738" s="55" t="str">
        <f t="shared" si="280"/>
        <v>Enter value</v>
      </c>
      <c r="Y738" s="57" t="str">
        <f t="shared" si="274"/>
        <v>Enter value</v>
      </c>
      <c r="Z738" s="55" t="str">
        <f t="shared" si="280"/>
        <v>Enter value</v>
      </c>
      <c r="AA738" s="57" t="str">
        <f t="shared" si="271"/>
        <v>Enter value</v>
      </c>
      <c r="AB738" s="55" t="str">
        <f t="shared" si="272"/>
        <v>Enter value</v>
      </c>
      <c r="AC738" s="55" t="str">
        <f t="shared" si="273"/>
        <v>Enter value</v>
      </c>
      <c r="AD738" s="70" t="str">
        <f t="shared" si="281"/>
        <v>Do not enter value here</v>
      </c>
      <c r="AE738" s="70" t="str">
        <f>IF(OR(H738="Enter Value",H738="Leave Blank"),"Do not enter value here",IF(G738="1 - Low",VLOOKUP(B738,'Rent Limts'!$D$14:$L$20,8,FALSE),IF(G738="2 - High",VLOOKUP(B738,'Rent Limts'!$D$14:$I$20,6,FALSE),IF(D738="HCD",VLOOKUP(B738,'Rent Limts'!$D$2:$S$7,MATCH(H738,'Rent Limts'!$D$1:$S$1,0),0),VLOOKUP(B738,'Rent Limts'!$D$8:$S$13,MATCH(H738,'Rent Limts'!$D$1:$S$1,0),0)))))</f>
        <v>Do not enter value here</v>
      </c>
      <c r="AF738" s="71" t="str">
        <f t="shared" si="284"/>
        <v>Do not enter value here</v>
      </c>
      <c r="AG738" s="70" t="str">
        <f>IF(OR(H738="Enter Value",H738="Leave Blank"),"Do not enter value here",IF(G738="1 - Low",VLOOKUP(B738,'Income Limit'!$D$14:$L$20,8,FALSE),IF(G738="2 - High",VLOOKUP(B738,'Income Limit'!$D$14:$I$20,6,FALSE),IF(D738="HCD",VLOOKUP(B738,'Income Limit'!$D$2:$S$7,MATCH(H738,'Income Limit'!$D$1:$S$1,0),0),VLOOKUP(B738,'Income Limit'!$D$8:$S$13,MATCH(H738,'Income Limit'!$D$1:$S$1,0),0)))))</f>
        <v>Do not enter value here</v>
      </c>
      <c r="AH738" s="72" t="str">
        <f t="shared" si="282"/>
        <v>Do not enter value here</v>
      </c>
    </row>
    <row r="739" spans="1:34" ht="43.2">
      <c r="A739" s="65"/>
      <c r="B739" s="65"/>
      <c r="C739" s="65"/>
      <c r="D739" s="65"/>
      <c r="E739" s="55" t="s">
        <v>53</v>
      </c>
      <c r="F739" s="55" t="str">
        <f t="shared" si="275"/>
        <v>Enter value</v>
      </c>
      <c r="G739" s="55" t="str">
        <f t="shared" si="276"/>
        <v>Enter value</v>
      </c>
      <c r="H739" s="58" t="str">
        <f t="shared" si="277"/>
        <v>Enter value</v>
      </c>
      <c r="I739" s="55" t="str">
        <f t="shared" si="276"/>
        <v>Enter value</v>
      </c>
      <c r="J739" s="56" t="str">
        <f t="shared" si="261"/>
        <v>Enter value</v>
      </c>
      <c r="K739" s="56" t="str">
        <f t="shared" si="262"/>
        <v>Enter value</v>
      </c>
      <c r="L739" s="57" t="str">
        <f t="shared" si="263"/>
        <v>Enter value</v>
      </c>
      <c r="M739" s="57" t="str">
        <f t="shared" si="264"/>
        <v>Enter value</v>
      </c>
      <c r="N739" s="55" t="str">
        <f t="shared" si="265"/>
        <v>Enter value</v>
      </c>
      <c r="O739" s="55" t="str">
        <f t="shared" si="266"/>
        <v>Enter value</v>
      </c>
      <c r="P739" s="55" t="str">
        <f t="shared" si="278"/>
        <v>Enter value</v>
      </c>
      <c r="Q739" s="56" t="str">
        <f t="shared" si="267"/>
        <v>Enter value</v>
      </c>
      <c r="R739" s="57" t="str">
        <f t="shared" si="279"/>
        <v>Enter value</v>
      </c>
      <c r="S739" s="58" t="str">
        <f t="shared" si="268"/>
        <v>Enter value</v>
      </c>
      <c r="T739" s="55" t="str">
        <f t="shared" si="283"/>
        <v>Enter value</v>
      </c>
      <c r="U739" s="56" t="str">
        <f t="shared" si="269"/>
        <v>Enter value</v>
      </c>
      <c r="V739" s="57" t="str">
        <f t="shared" si="270"/>
        <v>Enter value</v>
      </c>
      <c r="W739" s="55" t="str">
        <f t="shared" si="280"/>
        <v>Enter value</v>
      </c>
      <c r="X739" s="55" t="str">
        <f t="shared" si="280"/>
        <v>Enter value</v>
      </c>
      <c r="Y739" s="57" t="str">
        <f t="shared" si="274"/>
        <v>Enter value</v>
      </c>
      <c r="Z739" s="55" t="str">
        <f t="shared" si="280"/>
        <v>Enter value</v>
      </c>
      <c r="AA739" s="57" t="str">
        <f t="shared" si="271"/>
        <v>Enter value</v>
      </c>
      <c r="AB739" s="55" t="str">
        <f t="shared" si="272"/>
        <v>Enter value</v>
      </c>
      <c r="AC739" s="55" t="str">
        <f t="shared" si="273"/>
        <v>Enter value</v>
      </c>
      <c r="AD739" s="70" t="str">
        <f t="shared" si="281"/>
        <v>Do not enter value here</v>
      </c>
      <c r="AE739" s="70" t="str">
        <f>IF(OR(H739="Enter Value",H739="Leave Blank"),"Do not enter value here",IF(G739="1 - Low",VLOOKUP(B739,'Rent Limts'!$D$14:$L$20,8,FALSE),IF(G739="2 - High",VLOOKUP(B739,'Rent Limts'!$D$14:$I$20,6,FALSE),IF(D739="HCD",VLOOKUP(B739,'Rent Limts'!$D$2:$S$7,MATCH(H739,'Rent Limts'!$D$1:$S$1,0),0),VLOOKUP(B739,'Rent Limts'!$D$8:$S$13,MATCH(H739,'Rent Limts'!$D$1:$S$1,0),0)))))</f>
        <v>Do not enter value here</v>
      </c>
      <c r="AF739" s="71" t="str">
        <f t="shared" si="284"/>
        <v>Do not enter value here</v>
      </c>
      <c r="AG739" s="70" t="str">
        <f>IF(OR(H739="Enter Value",H739="Leave Blank"),"Do not enter value here",IF(G739="1 - Low",VLOOKUP(B739,'Income Limit'!$D$14:$L$20,8,FALSE),IF(G739="2 - High",VLOOKUP(B739,'Income Limit'!$D$14:$I$20,6,FALSE),IF(D739="HCD",VLOOKUP(B739,'Income Limit'!$D$2:$S$7,MATCH(H739,'Income Limit'!$D$1:$S$1,0),0),VLOOKUP(B739,'Income Limit'!$D$8:$S$13,MATCH(H739,'Income Limit'!$D$1:$S$1,0),0)))))</f>
        <v>Do not enter value here</v>
      </c>
      <c r="AH739" s="72" t="str">
        <f t="shared" si="282"/>
        <v>Do not enter value here</v>
      </c>
    </row>
    <row r="740" spans="1:34" ht="43.2">
      <c r="A740" s="65"/>
      <c r="B740" s="65"/>
      <c r="C740" s="65"/>
      <c r="D740" s="65"/>
      <c r="E740" s="55" t="s">
        <v>53</v>
      </c>
      <c r="F740" s="55" t="str">
        <f t="shared" si="275"/>
        <v>Enter value</v>
      </c>
      <c r="G740" s="55" t="str">
        <f t="shared" si="276"/>
        <v>Enter value</v>
      </c>
      <c r="H740" s="58" t="str">
        <f t="shared" si="277"/>
        <v>Enter value</v>
      </c>
      <c r="I740" s="55" t="str">
        <f t="shared" si="276"/>
        <v>Enter value</v>
      </c>
      <c r="J740" s="56" t="str">
        <f t="shared" si="261"/>
        <v>Enter value</v>
      </c>
      <c r="K740" s="56" t="str">
        <f t="shared" si="262"/>
        <v>Enter value</v>
      </c>
      <c r="L740" s="57" t="str">
        <f t="shared" si="263"/>
        <v>Enter value</v>
      </c>
      <c r="M740" s="57" t="str">
        <f t="shared" si="264"/>
        <v>Enter value</v>
      </c>
      <c r="N740" s="55" t="str">
        <f t="shared" si="265"/>
        <v>Enter value</v>
      </c>
      <c r="O740" s="55" t="str">
        <f t="shared" si="266"/>
        <v>Enter value</v>
      </c>
      <c r="P740" s="55" t="str">
        <f t="shared" si="278"/>
        <v>Enter value</v>
      </c>
      <c r="Q740" s="56" t="str">
        <f t="shared" si="267"/>
        <v>Enter value</v>
      </c>
      <c r="R740" s="57" t="str">
        <f t="shared" si="279"/>
        <v>Enter value</v>
      </c>
      <c r="S740" s="58" t="str">
        <f t="shared" si="268"/>
        <v>Enter value</v>
      </c>
      <c r="T740" s="55" t="str">
        <f t="shared" si="283"/>
        <v>Enter value</v>
      </c>
      <c r="U740" s="56" t="str">
        <f t="shared" si="269"/>
        <v>Enter value</v>
      </c>
      <c r="V740" s="57" t="str">
        <f t="shared" si="270"/>
        <v>Enter value</v>
      </c>
      <c r="W740" s="55" t="str">
        <f t="shared" si="280"/>
        <v>Enter value</v>
      </c>
      <c r="X740" s="55" t="str">
        <f t="shared" si="280"/>
        <v>Enter value</v>
      </c>
      <c r="Y740" s="57" t="str">
        <f t="shared" si="274"/>
        <v>Enter value</v>
      </c>
      <c r="Z740" s="55" t="str">
        <f t="shared" si="280"/>
        <v>Enter value</v>
      </c>
      <c r="AA740" s="57" t="str">
        <f t="shared" si="271"/>
        <v>Enter value</v>
      </c>
      <c r="AB740" s="55" t="str">
        <f t="shared" si="272"/>
        <v>Enter value</v>
      </c>
      <c r="AC740" s="55" t="str">
        <f t="shared" si="273"/>
        <v>Enter value</v>
      </c>
      <c r="AD740" s="70" t="str">
        <f t="shared" si="281"/>
        <v>Do not enter value here</v>
      </c>
      <c r="AE740" s="70" t="str">
        <f>IF(OR(H740="Enter Value",H740="Leave Blank"),"Do not enter value here",IF(G740="1 - Low",VLOOKUP(B740,'Rent Limts'!$D$14:$L$20,8,FALSE),IF(G740="2 - High",VLOOKUP(B740,'Rent Limts'!$D$14:$I$20,6,FALSE),IF(D740="HCD",VLOOKUP(B740,'Rent Limts'!$D$2:$S$7,MATCH(H740,'Rent Limts'!$D$1:$S$1,0),0),VLOOKUP(B740,'Rent Limts'!$D$8:$S$13,MATCH(H740,'Rent Limts'!$D$1:$S$1,0),0)))))</f>
        <v>Do not enter value here</v>
      </c>
      <c r="AF740" s="71" t="str">
        <f t="shared" si="284"/>
        <v>Do not enter value here</v>
      </c>
      <c r="AG740" s="70" t="str">
        <f>IF(OR(H740="Enter Value",H740="Leave Blank"),"Do not enter value here",IF(G740="1 - Low",VLOOKUP(B740,'Income Limit'!$D$14:$L$20,8,FALSE),IF(G740="2 - High",VLOOKUP(B740,'Income Limit'!$D$14:$I$20,6,FALSE),IF(D740="HCD",VLOOKUP(B740,'Income Limit'!$D$2:$S$7,MATCH(H740,'Income Limit'!$D$1:$S$1,0),0),VLOOKUP(B740,'Income Limit'!$D$8:$S$13,MATCH(H740,'Income Limit'!$D$1:$S$1,0),0)))))</f>
        <v>Do not enter value here</v>
      </c>
      <c r="AH740" s="72" t="str">
        <f t="shared" si="282"/>
        <v>Do not enter value here</v>
      </c>
    </row>
    <row r="741" spans="1:34" ht="43.2">
      <c r="A741" s="65"/>
      <c r="B741" s="65"/>
      <c r="C741" s="65"/>
      <c r="D741" s="65"/>
      <c r="E741" s="55" t="s">
        <v>53</v>
      </c>
      <c r="F741" s="55" t="str">
        <f t="shared" si="275"/>
        <v>Enter value</v>
      </c>
      <c r="G741" s="55" t="str">
        <f t="shared" si="276"/>
        <v>Enter value</v>
      </c>
      <c r="H741" s="58" t="str">
        <f t="shared" si="277"/>
        <v>Enter value</v>
      </c>
      <c r="I741" s="55" t="str">
        <f t="shared" si="276"/>
        <v>Enter value</v>
      </c>
      <c r="J741" s="56" t="str">
        <f t="shared" si="261"/>
        <v>Enter value</v>
      </c>
      <c r="K741" s="56" t="str">
        <f t="shared" si="262"/>
        <v>Enter value</v>
      </c>
      <c r="L741" s="57" t="str">
        <f t="shared" si="263"/>
        <v>Enter value</v>
      </c>
      <c r="M741" s="57" t="str">
        <f t="shared" si="264"/>
        <v>Enter value</v>
      </c>
      <c r="N741" s="55" t="str">
        <f t="shared" si="265"/>
        <v>Enter value</v>
      </c>
      <c r="O741" s="55" t="str">
        <f t="shared" si="266"/>
        <v>Enter value</v>
      </c>
      <c r="P741" s="55" t="str">
        <f t="shared" si="278"/>
        <v>Enter value</v>
      </c>
      <c r="Q741" s="56" t="str">
        <f t="shared" si="267"/>
        <v>Enter value</v>
      </c>
      <c r="R741" s="57" t="str">
        <f t="shared" si="279"/>
        <v>Enter value</v>
      </c>
      <c r="S741" s="58" t="str">
        <f t="shared" si="268"/>
        <v>Enter value</v>
      </c>
      <c r="T741" s="55" t="str">
        <f t="shared" si="283"/>
        <v>Enter value</v>
      </c>
      <c r="U741" s="56" t="str">
        <f t="shared" si="269"/>
        <v>Enter value</v>
      </c>
      <c r="V741" s="57" t="str">
        <f t="shared" si="270"/>
        <v>Enter value</v>
      </c>
      <c r="W741" s="55" t="str">
        <f t="shared" si="280"/>
        <v>Enter value</v>
      </c>
      <c r="X741" s="55" t="str">
        <f t="shared" si="280"/>
        <v>Enter value</v>
      </c>
      <c r="Y741" s="57" t="str">
        <f t="shared" si="274"/>
        <v>Enter value</v>
      </c>
      <c r="Z741" s="55" t="str">
        <f t="shared" si="280"/>
        <v>Enter value</v>
      </c>
      <c r="AA741" s="57" t="str">
        <f t="shared" si="271"/>
        <v>Enter value</v>
      </c>
      <c r="AB741" s="55" t="str">
        <f t="shared" si="272"/>
        <v>Enter value</v>
      </c>
      <c r="AC741" s="55" t="str">
        <f t="shared" si="273"/>
        <v>Enter value</v>
      </c>
      <c r="AD741" s="70" t="str">
        <f t="shared" si="281"/>
        <v>Do not enter value here</v>
      </c>
      <c r="AE741" s="70" t="str">
        <f>IF(OR(H741="Enter Value",H741="Leave Blank"),"Do not enter value here",IF(G741="1 - Low",VLOOKUP(B741,'Rent Limts'!$D$14:$L$20,8,FALSE),IF(G741="2 - High",VLOOKUP(B741,'Rent Limts'!$D$14:$I$20,6,FALSE),IF(D741="HCD",VLOOKUP(B741,'Rent Limts'!$D$2:$S$7,MATCH(H741,'Rent Limts'!$D$1:$S$1,0),0),VLOOKUP(B741,'Rent Limts'!$D$8:$S$13,MATCH(H741,'Rent Limts'!$D$1:$S$1,0),0)))))</f>
        <v>Do not enter value here</v>
      </c>
      <c r="AF741" s="71" t="str">
        <f t="shared" si="284"/>
        <v>Do not enter value here</v>
      </c>
      <c r="AG741" s="70" t="str">
        <f>IF(OR(H741="Enter Value",H741="Leave Blank"),"Do not enter value here",IF(G741="1 - Low",VLOOKUP(B741,'Income Limit'!$D$14:$L$20,8,FALSE),IF(G741="2 - High",VLOOKUP(B741,'Income Limit'!$D$14:$I$20,6,FALSE),IF(D741="HCD",VLOOKUP(B741,'Income Limit'!$D$2:$S$7,MATCH(H741,'Income Limit'!$D$1:$S$1,0),0),VLOOKUP(B741,'Income Limit'!$D$8:$S$13,MATCH(H741,'Income Limit'!$D$1:$S$1,0),0)))))</f>
        <v>Do not enter value here</v>
      </c>
      <c r="AH741" s="72" t="str">
        <f t="shared" si="282"/>
        <v>Do not enter value here</v>
      </c>
    </row>
    <row r="742" spans="1:34" ht="43.2">
      <c r="A742" s="65"/>
      <c r="B742" s="65"/>
      <c r="C742" s="65"/>
      <c r="D742" s="65"/>
      <c r="E742" s="55" t="s">
        <v>53</v>
      </c>
      <c r="F742" s="55" t="str">
        <f t="shared" si="275"/>
        <v>Enter value</v>
      </c>
      <c r="G742" s="55" t="str">
        <f t="shared" si="276"/>
        <v>Enter value</v>
      </c>
      <c r="H742" s="58" t="str">
        <f t="shared" si="277"/>
        <v>Enter value</v>
      </c>
      <c r="I742" s="55" t="str">
        <f t="shared" si="276"/>
        <v>Enter value</v>
      </c>
      <c r="J742" s="56" t="str">
        <f t="shared" si="261"/>
        <v>Enter value</v>
      </c>
      <c r="K742" s="56" t="str">
        <f t="shared" si="262"/>
        <v>Enter value</v>
      </c>
      <c r="L742" s="57" t="str">
        <f t="shared" si="263"/>
        <v>Enter value</v>
      </c>
      <c r="M742" s="57" t="str">
        <f t="shared" si="264"/>
        <v>Enter value</v>
      </c>
      <c r="N742" s="55" t="str">
        <f t="shared" si="265"/>
        <v>Enter value</v>
      </c>
      <c r="O742" s="55" t="str">
        <f t="shared" si="266"/>
        <v>Enter value</v>
      </c>
      <c r="P742" s="55" t="str">
        <f t="shared" si="278"/>
        <v>Enter value</v>
      </c>
      <c r="Q742" s="56" t="str">
        <f t="shared" si="267"/>
        <v>Enter value</v>
      </c>
      <c r="R742" s="57" t="str">
        <f t="shared" si="279"/>
        <v>Enter value</v>
      </c>
      <c r="S742" s="58" t="str">
        <f t="shared" si="268"/>
        <v>Enter value</v>
      </c>
      <c r="T742" s="55" t="str">
        <f t="shared" si="283"/>
        <v>Enter value</v>
      </c>
      <c r="U742" s="56" t="str">
        <f t="shared" si="269"/>
        <v>Enter value</v>
      </c>
      <c r="V742" s="57" t="str">
        <f t="shared" si="270"/>
        <v>Enter value</v>
      </c>
      <c r="W742" s="55" t="str">
        <f t="shared" si="280"/>
        <v>Enter value</v>
      </c>
      <c r="X742" s="55" t="str">
        <f t="shared" si="280"/>
        <v>Enter value</v>
      </c>
      <c r="Y742" s="57" t="str">
        <f t="shared" si="274"/>
        <v>Enter value</v>
      </c>
      <c r="Z742" s="55" t="str">
        <f t="shared" si="280"/>
        <v>Enter value</v>
      </c>
      <c r="AA742" s="57" t="str">
        <f t="shared" si="271"/>
        <v>Enter value</v>
      </c>
      <c r="AB742" s="55" t="str">
        <f t="shared" si="272"/>
        <v>Enter value</v>
      </c>
      <c r="AC742" s="55" t="str">
        <f t="shared" si="273"/>
        <v>Enter value</v>
      </c>
      <c r="AD742" s="70" t="str">
        <f t="shared" si="281"/>
        <v>Do not enter value here</v>
      </c>
      <c r="AE742" s="70" t="str">
        <f>IF(OR(H742="Enter Value",H742="Leave Blank"),"Do not enter value here",IF(G742="1 - Low",VLOOKUP(B742,'Rent Limts'!$D$14:$L$20,8,FALSE),IF(G742="2 - High",VLOOKUP(B742,'Rent Limts'!$D$14:$I$20,6,FALSE),IF(D742="HCD",VLOOKUP(B742,'Rent Limts'!$D$2:$S$7,MATCH(H742,'Rent Limts'!$D$1:$S$1,0),0),VLOOKUP(B742,'Rent Limts'!$D$8:$S$13,MATCH(H742,'Rent Limts'!$D$1:$S$1,0),0)))))</f>
        <v>Do not enter value here</v>
      </c>
      <c r="AF742" s="71" t="str">
        <f t="shared" si="284"/>
        <v>Do not enter value here</v>
      </c>
      <c r="AG742" s="70" t="str">
        <f>IF(OR(H742="Enter Value",H742="Leave Blank"),"Do not enter value here",IF(G742="1 - Low",VLOOKUP(B742,'Income Limit'!$D$14:$L$20,8,FALSE),IF(G742="2 - High",VLOOKUP(B742,'Income Limit'!$D$14:$I$20,6,FALSE),IF(D742="HCD",VLOOKUP(B742,'Income Limit'!$D$2:$S$7,MATCH(H742,'Income Limit'!$D$1:$S$1,0),0),VLOOKUP(B742,'Income Limit'!$D$8:$S$13,MATCH(H742,'Income Limit'!$D$1:$S$1,0),0)))))</f>
        <v>Do not enter value here</v>
      </c>
      <c r="AH742" s="72" t="str">
        <f t="shared" si="282"/>
        <v>Do not enter value here</v>
      </c>
    </row>
    <row r="743" spans="1:34" ht="43.2">
      <c r="A743" s="65"/>
      <c r="B743" s="65"/>
      <c r="C743" s="65"/>
      <c r="D743" s="65"/>
      <c r="E743" s="55" t="s">
        <v>53</v>
      </c>
      <c r="F743" s="55" t="str">
        <f t="shared" si="275"/>
        <v>Enter value</v>
      </c>
      <c r="G743" s="55" t="str">
        <f t="shared" si="276"/>
        <v>Enter value</v>
      </c>
      <c r="H743" s="58" t="str">
        <f t="shared" si="277"/>
        <v>Enter value</v>
      </c>
      <c r="I743" s="55" t="str">
        <f t="shared" si="276"/>
        <v>Enter value</v>
      </c>
      <c r="J743" s="56" t="str">
        <f t="shared" si="261"/>
        <v>Enter value</v>
      </c>
      <c r="K743" s="56" t="str">
        <f t="shared" si="262"/>
        <v>Enter value</v>
      </c>
      <c r="L743" s="57" t="str">
        <f t="shared" si="263"/>
        <v>Enter value</v>
      </c>
      <c r="M743" s="57" t="str">
        <f t="shared" si="264"/>
        <v>Enter value</v>
      </c>
      <c r="N743" s="55" t="str">
        <f t="shared" si="265"/>
        <v>Enter value</v>
      </c>
      <c r="O743" s="55" t="str">
        <f t="shared" si="266"/>
        <v>Enter value</v>
      </c>
      <c r="P743" s="55" t="str">
        <f t="shared" si="278"/>
        <v>Enter value</v>
      </c>
      <c r="Q743" s="56" t="str">
        <f t="shared" si="267"/>
        <v>Enter value</v>
      </c>
      <c r="R743" s="57" t="str">
        <f t="shared" si="279"/>
        <v>Enter value</v>
      </c>
      <c r="S743" s="58" t="str">
        <f t="shared" si="268"/>
        <v>Enter value</v>
      </c>
      <c r="T743" s="55" t="str">
        <f t="shared" si="283"/>
        <v>Enter value</v>
      </c>
      <c r="U743" s="56" t="str">
        <f t="shared" si="269"/>
        <v>Enter value</v>
      </c>
      <c r="V743" s="57" t="str">
        <f t="shared" si="270"/>
        <v>Enter value</v>
      </c>
      <c r="W743" s="55" t="str">
        <f t="shared" si="280"/>
        <v>Enter value</v>
      </c>
      <c r="X743" s="55" t="str">
        <f t="shared" si="280"/>
        <v>Enter value</v>
      </c>
      <c r="Y743" s="57" t="str">
        <f t="shared" si="274"/>
        <v>Enter value</v>
      </c>
      <c r="Z743" s="55" t="str">
        <f t="shared" si="280"/>
        <v>Enter value</v>
      </c>
      <c r="AA743" s="57" t="str">
        <f t="shared" si="271"/>
        <v>Enter value</v>
      </c>
      <c r="AB743" s="55" t="str">
        <f t="shared" si="272"/>
        <v>Enter value</v>
      </c>
      <c r="AC743" s="55" t="str">
        <f t="shared" si="273"/>
        <v>Enter value</v>
      </c>
      <c r="AD743" s="70" t="str">
        <f t="shared" si="281"/>
        <v>Do not enter value here</v>
      </c>
      <c r="AE743" s="70" t="str">
        <f>IF(OR(H743="Enter Value",H743="Leave Blank"),"Do not enter value here",IF(G743="1 - Low",VLOOKUP(B743,'Rent Limts'!$D$14:$L$20,8,FALSE),IF(G743="2 - High",VLOOKUP(B743,'Rent Limts'!$D$14:$I$20,6,FALSE),IF(D743="HCD",VLOOKUP(B743,'Rent Limts'!$D$2:$S$7,MATCH(H743,'Rent Limts'!$D$1:$S$1,0),0),VLOOKUP(B743,'Rent Limts'!$D$8:$S$13,MATCH(H743,'Rent Limts'!$D$1:$S$1,0),0)))))</f>
        <v>Do not enter value here</v>
      </c>
      <c r="AF743" s="71" t="str">
        <f t="shared" si="284"/>
        <v>Do not enter value here</v>
      </c>
      <c r="AG743" s="70" t="str">
        <f>IF(OR(H743="Enter Value",H743="Leave Blank"),"Do not enter value here",IF(G743="1 - Low",VLOOKUP(B743,'Income Limit'!$D$14:$L$20,8,FALSE),IF(G743="2 - High",VLOOKUP(B743,'Income Limit'!$D$14:$I$20,6,FALSE),IF(D743="HCD",VLOOKUP(B743,'Income Limit'!$D$2:$S$7,MATCH(H743,'Income Limit'!$D$1:$S$1,0),0),VLOOKUP(B743,'Income Limit'!$D$8:$S$13,MATCH(H743,'Income Limit'!$D$1:$S$1,0),0)))))</f>
        <v>Do not enter value here</v>
      </c>
      <c r="AH743" s="72" t="str">
        <f t="shared" si="282"/>
        <v>Do not enter value here</v>
      </c>
    </row>
    <row r="744" spans="1:34" ht="43.2">
      <c r="A744" s="65"/>
      <c r="B744" s="65"/>
      <c r="C744" s="65"/>
      <c r="D744" s="65"/>
      <c r="E744" s="55" t="s">
        <v>53</v>
      </c>
      <c r="F744" s="55" t="str">
        <f t="shared" si="275"/>
        <v>Enter value</v>
      </c>
      <c r="G744" s="55" t="str">
        <f t="shared" si="276"/>
        <v>Enter value</v>
      </c>
      <c r="H744" s="58" t="str">
        <f t="shared" si="277"/>
        <v>Enter value</v>
      </c>
      <c r="I744" s="55" t="str">
        <f t="shared" si="276"/>
        <v>Enter value</v>
      </c>
      <c r="J744" s="56" t="str">
        <f t="shared" si="261"/>
        <v>Enter value</v>
      </c>
      <c r="K744" s="56" t="str">
        <f t="shared" si="262"/>
        <v>Enter value</v>
      </c>
      <c r="L744" s="57" t="str">
        <f t="shared" si="263"/>
        <v>Enter value</v>
      </c>
      <c r="M744" s="57" t="str">
        <f t="shared" si="264"/>
        <v>Enter value</v>
      </c>
      <c r="N744" s="55" t="str">
        <f t="shared" si="265"/>
        <v>Enter value</v>
      </c>
      <c r="O744" s="55" t="str">
        <f t="shared" si="266"/>
        <v>Enter value</v>
      </c>
      <c r="P744" s="55" t="str">
        <f t="shared" si="278"/>
        <v>Enter value</v>
      </c>
      <c r="Q744" s="56" t="str">
        <f t="shared" si="267"/>
        <v>Enter value</v>
      </c>
      <c r="R744" s="57" t="str">
        <f t="shared" si="279"/>
        <v>Enter value</v>
      </c>
      <c r="S744" s="58" t="str">
        <f t="shared" si="268"/>
        <v>Enter value</v>
      </c>
      <c r="T744" s="55" t="str">
        <f t="shared" si="283"/>
        <v>Enter value</v>
      </c>
      <c r="U744" s="56" t="str">
        <f t="shared" si="269"/>
        <v>Enter value</v>
      </c>
      <c r="V744" s="57" t="str">
        <f t="shared" si="270"/>
        <v>Enter value</v>
      </c>
      <c r="W744" s="55" t="str">
        <f t="shared" si="280"/>
        <v>Enter value</v>
      </c>
      <c r="X744" s="55" t="str">
        <f t="shared" si="280"/>
        <v>Enter value</v>
      </c>
      <c r="Y744" s="57" t="str">
        <f t="shared" si="274"/>
        <v>Enter value</v>
      </c>
      <c r="Z744" s="55" t="str">
        <f t="shared" si="280"/>
        <v>Enter value</v>
      </c>
      <c r="AA744" s="57" t="str">
        <f t="shared" si="271"/>
        <v>Enter value</v>
      </c>
      <c r="AB744" s="55" t="str">
        <f t="shared" si="272"/>
        <v>Enter value</v>
      </c>
      <c r="AC744" s="55" t="str">
        <f t="shared" si="273"/>
        <v>Enter value</v>
      </c>
      <c r="AD744" s="70" t="str">
        <f t="shared" si="281"/>
        <v>Do not enter value here</v>
      </c>
      <c r="AE744" s="70" t="str">
        <f>IF(OR(H744="Enter Value",H744="Leave Blank"),"Do not enter value here",IF(G744="1 - Low",VLOOKUP(B744,'Rent Limts'!$D$14:$L$20,8,FALSE),IF(G744="2 - High",VLOOKUP(B744,'Rent Limts'!$D$14:$I$20,6,FALSE),IF(D744="HCD",VLOOKUP(B744,'Rent Limts'!$D$2:$S$7,MATCH(H744,'Rent Limts'!$D$1:$S$1,0),0),VLOOKUP(B744,'Rent Limts'!$D$8:$S$13,MATCH(H744,'Rent Limts'!$D$1:$S$1,0),0)))))</f>
        <v>Do not enter value here</v>
      </c>
      <c r="AF744" s="71" t="str">
        <f t="shared" si="284"/>
        <v>Do not enter value here</v>
      </c>
      <c r="AG744" s="70" t="str">
        <f>IF(OR(H744="Enter Value",H744="Leave Blank"),"Do not enter value here",IF(G744="1 - Low",VLOOKUP(B744,'Income Limit'!$D$14:$L$20,8,FALSE),IF(G744="2 - High",VLOOKUP(B744,'Income Limit'!$D$14:$I$20,6,FALSE),IF(D744="HCD",VLOOKUP(B744,'Income Limit'!$D$2:$S$7,MATCH(H744,'Income Limit'!$D$1:$S$1,0),0),VLOOKUP(B744,'Income Limit'!$D$8:$S$13,MATCH(H744,'Income Limit'!$D$1:$S$1,0),0)))))</f>
        <v>Do not enter value here</v>
      </c>
      <c r="AH744" s="72" t="str">
        <f t="shared" si="282"/>
        <v>Do not enter value here</v>
      </c>
    </row>
    <row r="745" spans="1:34" ht="43.2">
      <c r="A745" s="65"/>
      <c r="B745" s="65"/>
      <c r="C745" s="65"/>
      <c r="D745" s="65"/>
      <c r="E745" s="55" t="s">
        <v>53</v>
      </c>
      <c r="F745" s="55" t="str">
        <f t="shared" si="275"/>
        <v>Enter value</v>
      </c>
      <c r="G745" s="55" t="str">
        <f t="shared" si="276"/>
        <v>Enter value</v>
      </c>
      <c r="H745" s="58" t="str">
        <f t="shared" si="277"/>
        <v>Enter value</v>
      </c>
      <c r="I745" s="55" t="str">
        <f t="shared" si="276"/>
        <v>Enter value</v>
      </c>
      <c r="J745" s="56" t="str">
        <f t="shared" si="261"/>
        <v>Enter value</v>
      </c>
      <c r="K745" s="56" t="str">
        <f t="shared" si="262"/>
        <v>Enter value</v>
      </c>
      <c r="L745" s="57" t="str">
        <f t="shared" si="263"/>
        <v>Enter value</v>
      </c>
      <c r="M745" s="57" t="str">
        <f t="shared" si="264"/>
        <v>Enter value</v>
      </c>
      <c r="N745" s="55" t="str">
        <f t="shared" si="265"/>
        <v>Enter value</v>
      </c>
      <c r="O745" s="55" t="str">
        <f t="shared" si="266"/>
        <v>Enter value</v>
      </c>
      <c r="P745" s="55" t="str">
        <f t="shared" si="278"/>
        <v>Enter value</v>
      </c>
      <c r="Q745" s="56" t="str">
        <f t="shared" si="267"/>
        <v>Enter value</v>
      </c>
      <c r="R745" s="57" t="str">
        <f t="shared" si="279"/>
        <v>Enter value</v>
      </c>
      <c r="S745" s="58" t="str">
        <f t="shared" si="268"/>
        <v>Enter value</v>
      </c>
      <c r="T745" s="55" t="str">
        <f t="shared" si="283"/>
        <v>Enter value</v>
      </c>
      <c r="U745" s="56" t="str">
        <f t="shared" si="269"/>
        <v>Enter value</v>
      </c>
      <c r="V745" s="57" t="str">
        <f t="shared" si="270"/>
        <v>Enter value</v>
      </c>
      <c r="W745" s="55" t="str">
        <f t="shared" si="280"/>
        <v>Enter value</v>
      </c>
      <c r="X745" s="55" t="str">
        <f t="shared" si="280"/>
        <v>Enter value</v>
      </c>
      <c r="Y745" s="57" t="str">
        <f t="shared" si="274"/>
        <v>Enter value</v>
      </c>
      <c r="Z745" s="55" t="str">
        <f t="shared" si="280"/>
        <v>Enter value</v>
      </c>
      <c r="AA745" s="57" t="str">
        <f t="shared" si="271"/>
        <v>Enter value</v>
      </c>
      <c r="AB745" s="55" t="str">
        <f t="shared" si="272"/>
        <v>Enter value</v>
      </c>
      <c r="AC745" s="55" t="str">
        <f t="shared" si="273"/>
        <v>Enter value</v>
      </c>
      <c r="AD745" s="70" t="str">
        <f t="shared" si="281"/>
        <v>Do not enter value here</v>
      </c>
      <c r="AE745" s="70" t="str">
        <f>IF(OR(H745="Enter Value",H745="Leave Blank"),"Do not enter value here",IF(G745="1 - Low",VLOOKUP(B745,'Rent Limts'!$D$14:$L$20,8,FALSE),IF(G745="2 - High",VLOOKUP(B745,'Rent Limts'!$D$14:$I$20,6,FALSE),IF(D745="HCD",VLOOKUP(B745,'Rent Limts'!$D$2:$S$7,MATCH(H745,'Rent Limts'!$D$1:$S$1,0),0),VLOOKUP(B745,'Rent Limts'!$D$8:$S$13,MATCH(H745,'Rent Limts'!$D$1:$S$1,0),0)))))</f>
        <v>Do not enter value here</v>
      </c>
      <c r="AF745" s="71" t="str">
        <f t="shared" si="284"/>
        <v>Do not enter value here</v>
      </c>
      <c r="AG745" s="70" t="str">
        <f>IF(OR(H745="Enter Value",H745="Leave Blank"),"Do not enter value here",IF(G745="1 - Low",VLOOKUP(B745,'Income Limit'!$D$14:$L$20,8,FALSE),IF(G745="2 - High",VLOOKUP(B745,'Income Limit'!$D$14:$I$20,6,FALSE),IF(D745="HCD",VLOOKUP(B745,'Income Limit'!$D$2:$S$7,MATCH(H745,'Income Limit'!$D$1:$S$1,0),0),VLOOKUP(B745,'Income Limit'!$D$8:$S$13,MATCH(H745,'Income Limit'!$D$1:$S$1,0),0)))))</f>
        <v>Do not enter value here</v>
      </c>
      <c r="AH745" s="72" t="str">
        <f t="shared" si="282"/>
        <v>Do not enter value here</v>
      </c>
    </row>
    <row r="746" spans="1:34" ht="43.2">
      <c r="A746" s="65"/>
      <c r="B746" s="65"/>
      <c r="C746" s="65"/>
      <c r="D746" s="65"/>
      <c r="E746" s="55" t="s">
        <v>53</v>
      </c>
      <c r="F746" s="55" t="str">
        <f t="shared" si="275"/>
        <v>Enter value</v>
      </c>
      <c r="G746" s="55" t="str">
        <f t="shared" si="276"/>
        <v>Enter value</v>
      </c>
      <c r="H746" s="58" t="str">
        <f t="shared" si="277"/>
        <v>Enter value</v>
      </c>
      <c r="I746" s="55" t="str">
        <f t="shared" si="276"/>
        <v>Enter value</v>
      </c>
      <c r="J746" s="56" t="str">
        <f t="shared" si="261"/>
        <v>Enter value</v>
      </c>
      <c r="K746" s="56" t="str">
        <f t="shared" si="262"/>
        <v>Enter value</v>
      </c>
      <c r="L746" s="57" t="str">
        <f t="shared" si="263"/>
        <v>Enter value</v>
      </c>
      <c r="M746" s="57" t="str">
        <f t="shared" si="264"/>
        <v>Enter value</v>
      </c>
      <c r="N746" s="55" t="str">
        <f t="shared" si="265"/>
        <v>Enter value</v>
      </c>
      <c r="O746" s="55" t="str">
        <f t="shared" si="266"/>
        <v>Enter value</v>
      </c>
      <c r="P746" s="55" t="str">
        <f t="shared" si="278"/>
        <v>Enter value</v>
      </c>
      <c r="Q746" s="56" t="str">
        <f t="shared" si="267"/>
        <v>Enter value</v>
      </c>
      <c r="R746" s="57" t="str">
        <f t="shared" si="279"/>
        <v>Enter value</v>
      </c>
      <c r="S746" s="58" t="str">
        <f t="shared" si="268"/>
        <v>Enter value</v>
      </c>
      <c r="T746" s="55" t="str">
        <f t="shared" si="283"/>
        <v>Enter value</v>
      </c>
      <c r="U746" s="56" t="str">
        <f t="shared" si="269"/>
        <v>Enter value</v>
      </c>
      <c r="V746" s="57" t="str">
        <f t="shared" si="270"/>
        <v>Enter value</v>
      </c>
      <c r="W746" s="55" t="str">
        <f t="shared" si="280"/>
        <v>Enter value</v>
      </c>
      <c r="X746" s="55" t="str">
        <f t="shared" si="280"/>
        <v>Enter value</v>
      </c>
      <c r="Y746" s="57" t="str">
        <f t="shared" si="274"/>
        <v>Enter value</v>
      </c>
      <c r="Z746" s="55" t="str">
        <f t="shared" si="280"/>
        <v>Enter value</v>
      </c>
      <c r="AA746" s="57" t="str">
        <f t="shared" si="271"/>
        <v>Enter value</v>
      </c>
      <c r="AB746" s="55" t="str">
        <f t="shared" si="272"/>
        <v>Enter value</v>
      </c>
      <c r="AC746" s="55" t="str">
        <f t="shared" si="273"/>
        <v>Enter value</v>
      </c>
      <c r="AD746" s="70" t="str">
        <f t="shared" si="281"/>
        <v>Do not enter value here</v>
      </c>
      <c r="AE746" s="70" t="str">
        <f>IF(OR(H746="Enter Value",H746="Leave Blank"),"Do not enter value here",IF(G746="1 - Low",VLOOKUP(B746,'Rent Limts'!$D$14:$L$20,8,FALSE),IF(G746="2 - High",VLOOKUP(B746,'Rent Limts'!$D$14:$I$20,6,FALSE),IF(D746="HCD",VLOOKUP(B746,'Rent Limts'!$D$2:$S$7,MATCH(H746,'Rent Limts'!$D$1:$S$1,0),0),VLOOKUP(B746,'Rent Limts'!$D$8:$S$13,MATCH(H746,'Rent Limts'!$D$1:$S$1,0),0)))))</f>
        <v>Do not enter value here</v>
      </c>
      <c r="AF746" s="71" t="str">
        <f t="shared" si="284"/>
        <v>Do not enter value here</v>
      </c>
      <c r="AG746" s="70" t="str">
        <f>IF(OR(H746="Enter Value",H746="Leave Blank"),"Do not enter value here",IF(G746="1 - Low",VLOOKUP(B746,'Income Limit'!$D$14:$L$20,8,FALSE),IF(G746="2 - High",VLOOKUP(B746,'Income Limit'!$D$14:$I$20,6,FALSE),IF(D746="HCD",VLOOKUP(B746,'Income Limit'!$D$2:$S$7,MATCH(H746,'Income Limit'!$D$1:$S$1,0),0),VLOOKUP(B746,'Income Limit'!$D$8:$S$13,MATCH(H746,'Income Limit'!$D$1:$S$1,0),0)))))</f>
        <v>Do not enter value here</v>
      </c>
      <c r="AH746" s="72" t="str">
        <f t="shared" si="282"/>
        <v>Do not enter value here</v>
      </c>
    </row>
    <row r="747" spans="1:34" ht="43.2">
      <c r="A747" s="65"/>
      <c r="B747" s="65"/>
      <c r="C747" s="65"/>
      <c r="D747" s="65"/>
      <c r="E747" s="55" t="s">
        <v>53</v>
      </c>
      <c r="F747" s="55" t="str">
        <f t="shared" si="275"/>
        <v>Enter value</v>
      </c>
      <c r="G747" s="55" t="str">
        <f t="shared" si="276"/>
        <v>Enter value</v>
      </c>
      <c r="H747" s="58" t="str">
        <f t="shared" si="277"/>
        <v>Enter value</v>
      </c>
      <c r="I747" s="55" t="str">
        <f t="shared" si="276"/>
        <v>Enter value</v>
      </c>
      <c r="J747" s="56" t="str">
        <f t="shared" si="261"/>
        <v>Enter value</v>
      </c>
      <c r="K747" s="56" t="str">
        <f t="shared" si="262"/>
        <v>Enter value</v>
      </c>
      <c r="L747" s="57" t="str">
        <f t="shared" si="263"/>
        <v>Enter value</v>
      </c>
      <c r="M747" s="57" t="str">
        <f t="shared" si="264"/>
        <v>Enter value</v>
      </c>
      <c r="N747" s="55" t="str">
        <f t="shared" si="265"/>
        <v>Enter value</v>
      </c>
      <c r="O747" s="55" t="str">
        <f t="shared" si="266"/>
        <v>Enter value</v>
      </c>
      <c r="P747" s="55" t="str">
        <f t="shared" si="278"/>
        <v>Enter value</v>
      </c>
      <c r="Q747" s="56" t="str">
        <f t="shared" si="267"/>
        <v>Enter value</v>
      </c>
      <c r="R747" s="57" t="str">
        <f t="shared" si="279"/>
        <v>Enter value</v>
      </c>
      <c r="S747" s="58" t="str">
        <f t="shared" si="268"/>
        <v>Enter value</v>
      </c>
      <c r="T747" s="55" t="str">
        <f t="shared" si="283"/>
        <v>Enter value</v>
      </c>
      <c r="U747" s="56" t="str">
        <f t="shared" si="269"/>
        <v>Enter value</v>
      </c>
      <c r="V747" s="57" t="str">
        <f t="shared" si="270"/>
        <v>Enter value</v>
      </c>
      <c r="W747" s="55" t="str">
        <f t="shared" si="280"/>
        <v>Enter value</v>
      </c>
      <c r="X747" s="55" t="str">
        <f t="shared" si="280"/>
        <v>Enter value</v>
      </c>
      <c r="Y747" s="57" t="str">
        <f t="shared" si="274"/>
        <v>Enter value</v>
      </c>
      <c r="Z747" s="55" t="str">
        <f t="shared" si="280"/>
        <v>Enter value</v>
      </c>
      <c r="AA747" s="57" t="str">
        <f t="shared" si="271"/>
        <v>Enter value</v>
      </c>
      <c r="AB747" s="55" t="str">
        <f t="shared" si="272"/>
        <v>Enter value</v>
      </c>
      <c r="AC747" s="55" t="str">
        <f t="shared" si="273"/>
        <v>Enter value</v>
      </c>
      <c r="AD747" s="70" t="str">
        <f t="shared" si="281"/>
        <v>Do not enter value here</v>
      </c>
      <c r="AE747" s="70" t="str">
        <f>IF(OR(H747="Enter Value",H747="Leave Blank"),"Do not enter value here",IF(G747="1 - Low",VLOOKUP(B747,'Rent Limts'!$D$14:$L$20,8,FALSE),IF(G747="2 - High",VLOOKUP(B747,'Rent Limts'!$D$14:$I$20,6,FALSE),IF(D747="HCD",VLOOKUP(B747,'Rent Limts'!$D$2:$S$7,MATCH(H747,'Rent Limts'!$D$1:$S$1,0),0),VLOOKUP(B747,'Rent Limts'!$D$8:$S$13,MATCH(H747,'Rent Limts'!$D$1:$S$1,0),0)))))</f>
        <v>Do not enter value here</v>
      </c>
      <c r="AF747" s="71" t="str">
        <f t="shared" si="284"/>
        <v>Do not enter value here</v>
      </c>
      <c r="AG747" s="70" t="str">
        <f>IF(OR(H747="Enter Value",H747="Leave Blank"),"Do not enter value here",IF(G747="1 - Low",VLOOKUP(B747,'Income Limit'!$D$14:$L$20,8,FALSE),IF(G747="2 - High",VLOOKUP(B747,'Income Limit'!$D$14:$I$20,6,FALSE),IF(D747="HCD",VLOOKUP(B747,'Income Limit'!$D$2:$S$7,MATCH(H747,'Income Limit'!$D$1:$S$1,0),0),VLOOKUP(B747,'Income Limit'!$D$8:$S$13,MATCH(H747,'Income Limit'!$D$1:$S$1,0),0)))))</f>
        <v>Do not enter value here</v>
      </c>
      <c r="AH747" s="72" t="str">
        <f t="shared" si="282"/>
        <v>Do not enter value here</v>
      </c>
    </row>
    <row r="748" spans="1:34" ht="43.2">
      <c r="A748" s="65"/>
      <c r="B748" s="65"/>
      <c r="C748" s="65"/>
      <c r="D748" s="65"/>
      <c r="E748" s="55" t="s">
        <v>53</v>
      </c>
      <c r="F748" s="55" t="str">
        <f t="shared" si="275"/>
        <v>Enter value</v>
      </c>
      <c r="G748" s="55" t="str">
        <f t="shared" si="276"/>
        <v>Enter value</v>
      </c>
      <c r="H748" s="58" t="str">
        <f t="shared" si="277"/>
        <v>Enter value</v>
      </c>
      <c r="I748" s="55" t="str">
        <f t="shared" si="276"/>
        <v>Enter value</v>
      </c>
      <c r="J748" s="56" t="str">
        <f t="shared" si="261"/>
        <v>Enter value</v>
      </c>
      <c r="K748" s="56" t="str">
        <f t="shared" si="262"/>
        <v>Enter value</v>
      </c>
      <c r="L748" s="57" t="str">
        <f t="shared" si="263"/>
        <v>Enter value</v>
      </c>
      <c r="M748" s="57" t="str">
        <f t="shared" si="264"/>
        <v>Enter value</v>
      </c>
      <c r="N748" s="55" t="str">
        <f t="shared" si="265"/>
        <v>Enter value</v>
      </c>
      <c r="O748" s="55" t="str">
        <f t="shared" si="266"/>
        <v>Enter value</v>
      </c>
      <c r="P748" s="55" t="str">
        <f t="shared" si="278"/>
        <v>Enter value</v>
      </c>
      <c r="Q748" s="56" t="str">
        <f t="shared" si="267"/>
        <v>Enter value</v>
      </c>
      <c r="R748" s="57" t="str">
        <f t="shared" si="279"/>
        <v>Enter value</v>
      </c>
      <c r="S748" s="58" t="str">
        <f t="shared" si="268"/>
        <v>Enter value</v>
      </c>
      <c r="T748" s="55" t="str">
        <f t="shared" si="283"/>
        <v>Enter value</v>
      </c>
      <c r="U748" s="56" t="str">
        <f t="shared" si="269"/>
        <v>Enter value</v>
      </c>
      <c r="V748" s="57" t="str">
        <f t="shared" si="270"/>
        <v>Enter value</v>
      </c>
      <c r="W748" s="55" t="str">
        <f t="shared" si="280"/>
        <v>Enter value</v>
      </c>
      <c r="X748" s="55" t="str">
        <f t="shared" si="280"/>
        <v>Enter value</v>
      </c>
      <c r="Y748" s="57" t="str">
        <f t="shared" si="274"/>
        <v>Enter value</v>
      </c>
      <c r="Z748" s="55" t="str">
        <f t="shared" si="280"/>
        <v>Enter value</v>
      </c>
      <c r="AA748" s="57" t="str">
        <f t="shared" si="271"/>
        <v>Enter value</v>
      </c>
      <c r="AB748" s="55" t="str">
        <f t="shared" si="272"/>
        <v>Enter value</v>
      </c>
      <c r="AC748" s="55" t="str">
        <f t="shared" si="273"/>
        <v>Enter value</v>
      </c>
      <c r="AD748" s="70" t="str">
        <f t="shared" si="281"/>
        <v>Do not enter value here</v>
      </c>
      <c r="AE748" s="70" t="str">
        <f>IF(OR(H748="Enter Value",H748="Leave Blank"),"Do not enter value here",IF(G748="1 - Low",VLOOKUP(B748,'Rent Limts'!$D$14:$L$20,8,FALSE),IF(G748="2 - High",VLOOKUP(B748,'Rent Limts'!$D$14:$I$20,6,FALSE),IF(D748="HCD",VLOOKUP(B748,'Rent Limts'!$D$2:$S$7,MATCH(H748,'Rent Limts'!$D$1:$S$1,0),0),VLOOKUP(B748,'Rent Limts'!$D$8:$S$13,MATCH(H748,'Rent Limts'!$D$1:$S$1,0),0)))))</f>
        <v>Do not enter value here</v>
      </c>
      <c r="AF748" s="71" t="str">
        <f t="shared" si="284"/>
        <v>Do not enter value here</v>
      </c>
      <c r="AG748" s="70" t="str">
        <f>IF(OR(H748="Enter Value",H748="Leave Blank"),"Do not enter value here",IF(G748="1 - Low",VLOOKUP(B748,'Income Limit'!$D$14:$L$20,8,FALSE),IF(G748="2 - High",VLOOKUP(B748,'Income Limit'!$D$14:$I$20,6,FALSE),IF(D748="HCD",VLOOKUP(B748,'Income Limit'!$D$2:$S$7,MATCH(H748,'Income Limit'!$D$1:$S$1,0),0),VLOOKUP(B748,'Income Limit'!$D$8:$S$13,MATCH(H748,'Income Limit'!$D$1:$S$1,0),0)))))</f>
        <v>Do not enter value here</v>
      </c>
      <c r="AH748" s="72" t="str">
        <f t="shared" si="282"/>
        <v>Do not enter value here</v>
      </c>
    </row>
    <row r="749" spans="1:34" ht="43.2">
      <c r="A749" s="65"/>
      <c r="B749" s="65"/>
      <c r="C749" s="65"/>
      <c r="D749" s="65"/>
      <c r="E749" s="55" t="s">
        <v>53</v>
      </c>
      <c r="F749" s="55" t="str">
        <f t="shared" si="275"/>
        <v>Enter value</v>
      </c>
      <c r="G749" s="55" t="str">
        <f t="shared" si="276"/>
        <v>Enter value</v>
      </c>
      <c r="H749" s="58" t="str">
        <f t="shared" si="277"/>
        <v>Enter value</v>
      </c>
      <c r="I749" s="55" t="str">
        <f t="shared" si="276"/>
        <v>Enter value</v>
      </c>
      <c r="J749" s="56" t="str">
        <f t="shared" si="261"/>
        <v>Enter value</v>
      </c>
      <c r="K749" s="56" t="str">
        <f t="shared" si="262"/>
        <v>Enter value</v>
      </c>
      <c r="L749" s="57" t="str">
        <f t="shared" si="263"/>
        <v>Enter value</v>
      </c>
      <c r="M749" s="57" t="str">
        <f t="shared" si="264"/>
        <v>Enter value</v>
      </c>
      <c r="N749" s="55" t="str">
        <f t="shared" si="265"/>
        <v>Enter value</v>
      </c>
      <c r="O749" s="55" t="str">
        <f t="shared" si="266"/>
        <v>Enter value</v>
      </c>
      <c r="P749" s="55" t="str">
        <f t="shared" si="278"/>
        <v>Enter value</v>
      </c>
      <c r="Q749" s="56" t="str">
        <f t="shared" si="267"/>
        <v>Enter value</v>
      </c>
      <c r="R749" s="57" t="str">
        <f t="shared" si="279"/>
        <v>Enter value</v>
      </c>
      <c r="S749" s="58" t="str">
        <f t="shared" si="268"/>
        <v>Enter value</v>
      </c>
      <c r="T749" s="55" t="str">
        <f t="shared" si="283"/>
        <v>Enter value</v>
      </c>
      <c r="U749" s="56" t="str">
        <f t="shared" si="269"/>
        <v>Enter value</v>
      </c>
      <c r="V749" s="57" t="str">
        <f t="shared" si="270"/>
        <v>Enter value</v>
      </c>
      <c r="W749" s="55" t="str">
        <f t="shared" si="280"/>
        <v>Enter value</v>
      </c>
      <c r="X749" s="55" t="str">
        <f t="shared" si="280"/>
        <v>Enter value</v>
      </c>
      <c r="Y749" s="57" t="str">
        <f t="shared" si="274"/>
        <v>Enter value</v>
      </c>
      <c r="Z749" s="55" t="str">
        <f t="shared" si="280"/>
        <v>Enter value</v>
      </c>
      <c r="AA749" s="57" t="str">
        <f t="shared" si="271"/>
        <v>Enter value</v>
      </c>
      <c r="AB749" s="55" t="str">
        <f t="shared" si="272"/>
        <v>Enter value</v>
      </c>
      <c r="AC749" s="55" t="str">
        <f t="shared" si="273"/>
        <v>Enter value</v>
      </c>
      <c r="AD749" s="70" t="str">
        <f t="shared" si="281"/>
        <v>Do not enter value here</v>
      </c>
      <c r="AE749" s="70" t="str">
        <f>IF(OR(H749="Enter Value",H749="Leave Blank"),"Do not enter value here",IF(G749="1 - Low",VLOOKUP(B749,'Rent Limts'!$D$14:$L$20,8,FALSE),IF(G749="2 - High",VLOOKUP(B749,'Rent Limts'!$D$14:$I$20,6,FALSE),IF(D749="HCD",VLOOKUP(B749,'Rent Limts'!$D$2:$S$7,MATCH(H749,'Rent Limts'!$D$1:$S$1,0),0),VLOOKUP(B749,'Rent Limts'!$D$8:$S$13,MATCH(H749,'Rent Limts'!$D$1:$S$1,0),0)))))</f>
        <v>Do not enter value here</v>
      </c>
      <c r="AF749" s="71" t="str">
        <f t="shared" si="284"/>
        <v>Do not enter value here</v>
      </c>
      <c r="AG749" s="70" t="str">
        <f>IF(OR(H749="Enter Value",H749="Leave Blank"),"Do not enter value here",IF(G749="1 - Low",VLOOKUP(B749,'Income Limit'!$D$14:$L$20,8,FALSE),IF(G749="2 - High",VLOOKUP(B749,'Income Limit'!$D$14:$I$20,6,FALSE),IF(D749="HCD",VLOOKUP(B749,'Income Limit'!$D$2:$S$7,MATCH(H749,'Income Limit'!$D$1:$S$1,0),0),VLOOKUP(B749,'Income Limit'!$D$8:$S$13,MATCH(H749,'Income Limit'!$D$1:$S$1,0),0)))))</f>
        <v>Do not enter value here</v>
      </c>
      <c r="AH749" s="72" t="str">
        <f t="shared" si="282"/>
        <v>Do not enter value here</v>
      </c>
    </row>
    <row r="750" spans="1:34" ht="43.2">
      <c r="A750" s="65"/>
      <c r="B750" s="65"/>
      <c r="C750" s="65"/>
      <c r="D750" s="65"/>
      <c r="E750" s="55" t="s">
        <v>53</v>
      </c>
      <c r="F750" s="55" t="str">
        <f t="shared" si="275"/>
        <v>Enter value</v>
      </c>
      <c r="G750" s="55" t="str">
        <f t="shared" si="276"/>
        <v>Enter value</v>
      </c>
      <c r="H750" s="58" t="str">
        <f t="shared" si="277"/>
        <v>Enter value</v>
      </c>
      <c r="I750" s="55" t="str">
        <f t="shared" si="276"/>
        <v>Enter value</v>
      </c>
      <c r="J750" s="56" t="str">
        <f t="shared" ref="J750:J813" si="285">IF(OR(E750="Staff",E750="vacant"),"Leave blank","Enter value")</f>
        <v>Enter value</v>
      </c>
      <c r="K750" s="56" t="str">
        <f t="shared" ref="K750:K813" si="286">IF(OR(E750="Staff",E750="vacant"),"Leave blank","Enter value")</f>
        <v>Enter value</v>
      </c>
      <c r="L750" s="57" t="str">
        <f t="shared" ref="L750:L813" si="287">IF(OR(E750="Staff",E750="vacant"),"Leave blank","Enter value")</f>
        <v>Enter value</v>
      </c>
      <c r="M750" s="57" t="str">
        <f t="shared" ref="M750:M813" si="288">IF(OR(E750="Staff",E750="vacant"),"Leave blank","Enter value")</f>
        <v>Enter value</v>
      </c>
      <c r="N750" s="55" t="str">
        <f t="shared" ref="N750:N813" si="289">IF(OR(E750="Staff",E750="vacant"),"Leave blank","Enter value")</f>
        <v>Enter value</v>
      </c>
      <c r="O750" s="55" t="str">
        <f t="shared" ref="O750:O813" si="290">IF(OR(E750="Staff",E750="vacant"),"Leave blank","Enter value")</f>
        <v>Enter value</v>
      </c>
      <c r="P750" s="55" t="str">
        <f t="shared" si="278"/>
        <v>Enter value</v>
      </c>
      <c r="Q750" s="56" t="str">
        <f t="shared" ref="Q750:Q813" si="291">IF(OR(E750="Staff",E750="vacant"),"Leave blank","Enter value")</f>
        <v>Enter value</v>
      </c>
      <c r="R750" s="57" t="str">
        <f t="shared" si="279"/>
        <v>Enter value</v>
      </c>
      <c r="S750" s="58" t="str">
        <f t="shared" ref="S750:S813" si="292">IF(OR(E750="Staff",E750="vacant"),"Leave blank","Enter value")</f>
        <v>Enter value</v>
      </c>
      <c r="T750" s="55" t="str">
        <f t="shared" si="283"/>
        <v>Enter value</v>
      </c>
      <c r="U750" s="56" t="str">
        <f t="shared" ref="U750:U813" si="293">IF(OR(E750="Staff",E750="vacant"),"Leave blank","Enter value")</f>
        <v>Enter value</v>
      </c>
      <c r="V750" s="57" t="str">
        <f t="shared" ref="V750:V813" si="294">IF(OR(E750="Staff",E750="vacant"),"Leave blank","Enter value")</f>
        <v>Enter value</v>
      </c>
      <c r="W750" s="55" t="str">
        <f t="shared" si="280"/>
        <v>Enter value</v>
      </c>
      <c r="X750" s="55" t="str">
        <f t="shared" si="280"/>
        <v>Enter value</v>
      </c>
      <c r="Y750" s="57" t="str">
        <f t="shared" si="274"/>
        <v>Enter value</v>
      </c>
      <c r="Z750" s="55" t="str">
        <f t="shared" si="280"/>
        <v>Enter value</v>
      </c>
      <c r="AA750" s="57" t="str">
        <f t="shared" ref="AA750:AA813" si="295">IF(OR(E750="Staff",E750="vacant"),"Leave blank","Enter value")</f>
        <v>Enter value</v>
      </c>
      <c r="AB750" s="55" t="str">
        <f t="shared" ref="AB750:AB813" si="296">IF(OR(E750="Staff",E750="vacant"),"Leave blank","Enter value")</f>
        <v>Enter value</v>
      </c>
      <c r="AC750" s="55" t="str">
        <f t="shared" ref="AC750:AC813" si="297">IF(OR(E750="Staff",E750="vacant"),"Leave blank","Enter value")</f>
        <v>Enter value</v>
      </c>
      <c r="AD750" s="70" t="str">
        <f t="shared" si="281"/>
        <v>Do not enter value here</v>
      </c>
      <c r="AE750" s="70" t="str">
        <f>IF(OR(H750="Enter Value",H750="Leave Blank"),"Do not enter value here",IF(G750="1 - Low",VLOOKUP(B750,'Rent Limts'!$D$14:$L$20,8,FALSE),IF(G750="2 - High",VLOOKUP(B750,'Rent Limts'!$D$14:$I$20,6,FALSE),IF(D750="HCD",VLOOKUP(B750,'Rent Limts'!$D$2:$S$7,MATCH(H750,'Rent Limts'!$D$1:$S$1,0),0),VLOOKUP(B750,'Rent Limts'!$D$8:$S$13,MATCH(H750,'Rent Limts'!$D$1:$S$1,0),0)))))</f>
        <v>Do not enter value here</v>
      </c>
      <c r="AF750" s="71" t="str">
        <f t="shared" si="284"/>
        <v>Do not enter value here</v>
      </c>
      <c r="AG750" s="70" t="str">
        <f>IF(OR(H750="Enter Value",H750="Leave Blank"),"Do not enter value here",IF(G750="1 - Low",VLOOKUP(B750,'Income Limit'!$D$14:$L$20,8,FALSE),IF(G750="2 - High",VLOOKUP(B750,'Income Limit'!$D$14:$I$20,6,FALSE),IF(D750="HCD",VLOOKUP(B750,'Income Limit'!$D$2:$S$7,MATCH(H750,'Income Limit'!$D$1:$S$1,0),0),VLOOKUP(B750,'Income Limit'!$D$8:$S$13,MATCH(H750,'Income Limit'!$D$1:$S$1,0),0)))))</f>
        <v>Do not enter value here</v>
      </c>
      <c r="AH750" s="72" t="str">
        <f t="shared" si="282"/>
        <v>Do not enter value here</v>
      </c>
    </row>
    <row r="751" spans="1:34" ht="43.2">
      <c r="A751" s="65"/>
      <c r="B751" s="65"/>
      <c r="C751" s="65"/>
      <c r="D751" s="65"/>
      <c r="E751" s="55" t="s">
        <v>53</v>
      </c>
      <c r="F751" s="55" t="str">
        <f t="shared" si="275"/>
        <v>Enter value</v>
      </c>
      <c r="G751" s="55" t="str">
        <f t="shared" si="276"/>
        <v>Enter value</v>
      </c>
      <c r="H751" s="58" t="str">
        <f t="shared" si="277"/>
        <v>Enter value</v>
      </c>
      <c r="I751" s="55" t="str">
        <f t="shared" si="276"/>
        <v>Enter value</v>
      </c>
      <c r="J751" s="56" t="str">
        <f t="shared" si="285"/>
        <v>Enter value</v>
      </c>
      <c r="K751" s="56" t="str">
        <f t="shared" si="286"/>
        <v>Enter value</v>
      </c>
      <c r="L751" s="57" t="str">
        <f t="shared" si="287"/>
        <v>Enter value</v>
      </c>
      <c r="M751" s="57" t="str">
        <f t="shared" si="288"/>
        <v>Enter value</v>
      </c>
      <c r="N751" s="55" t="str">
        <f t="shared" si="289"/>
        <v>Enter value</v>
      </c>
      <c r="O751" s="55" t="str">
        <f t="shared" si="290"/>
        <v>Enter value</v>
      </c>
      <c r="P751" s="55" t="str">
        <f t="shared" si="278"/>
        <v>Enter value</v>
      </c>
      <c r="Q751" s="56" t="str">
        <f t="shared" si="291"/>
        <v>Enter value</v>
      </c>
      <c r="R751" s="57" t="str">
        <f t="shared" si="279"/>
        <v>Enter value</v>
      </c>
      <c r="S751" s="58" t="str">
        <f t="shared" si="292"/>
        <v>Enter value</v>
      </c>
      <c r="T751" s="55" t="str">
        <f t="shared" si="283"/>
        <v>Enter value</v>
      </c>
      <c r="U751" s="56" t="str">
        <f t="shared" si="293"/>
        <v>Enter value</v>
      </c>
      <c r="V751" s="57" t="str">
        <f t="shared" si="294"/>
        <v>Enter value</v>
      </c>
      <c r="W751" s="55" t="str">
        <f t="shared" si="280"/>
        <v>Enter value</v>
      </c>
      <c r="X751" s="55" t="str">
        <f t="shared" si="280"/>
        <v>Enter value</v>
      </c>
      <c r="Y751" s="57" t="str">
        <f t="shared" si="274"/>
        <v>Enter value</v>
      </c>
      <c r="Z751" s="55" t="str">
        <f t="shared" si="280"/>
        <v>Enter value</v>
      </c>
      <c r="AA751" s="57" t="str">
        <f t="shared" si="295"/>
        <v>Enter value</v>
      </c>
      <c r="AB751" s="55" t="str">
        <f t="shared" si="296"/>
        <v>Enter value</v>
      </c>
      <c r="AC751" s="55" t="str">
        <f t="shared" si="297"/>
        <v>Enter value</v>
      </c>
      <c r="AD751" s="70" t="str">
        <f t="shared" si="281"/>
        <v>Do not enter value here</v>
      </c>
      <c r="AE751" s="70" t="str">
        <f>IF(OR(H751="Enter Value",H751="Leave Blank"),"Do not enter value here",IF(G751="1 - Low",VLOOKUP(B751,'Rent Limts'!$D$14:$L$20,8,FALSE),IF(G751="2 - High",VLOOKUP(B751,'Rent Limts'!$D$14:$I$20,6,FALSE),IF(D751="HCD",VLOOKUP(B751,'Rent Limts'!$D$2:$S$7,MATCH(H751,'Rent Limts'!$D$1:$S$1,0),0),VLOOKUP(B751,'Rent Limts'!$D$8:$S$13,MATCH(H751,'Rent Limts'!$D$1:$S$1,0),0)))))</f>
        <v>Do not enter value here</v>
      </c>
      <c r="AF751" s="71" t="str">
        <f t="shared" si="284"/>
        <v>Do not enter value here</v>
      </c>
      <c r="AG751" s="70" t="str">
        <f>IF(OR(H751="Enter Value",H751="Leave Blank"),"Do not enter value here",IF(G751="1 - Low",VLOOKUP(B751,'Income Limit'!$D$14:$L$20,8,FALSE),IF(G751="2 - High",VLOOKUP(B751,'Income Limit'!$D$14:$I$20,6,FALSE),IF(D751="HCD",VLOOKUP(B751,'Income Limit'!$D$2:$S$7,MATCH(H751,'Income Limit'!$D$1:$S$1,0),0),VLOOKUP(B751,'Income Limit'!$D$8:$S$13,MATCH(H751,'Income Limit'!$D$1:$S$1,0),0)))))</f>
        <v>Do not enter value here</v>
      </c>
      <c r="AH751" s="72" t="str">
        <f t="shared" si="282"/>
        <v>Do not enter value here</v>
      </c>
    </row>
    <row r="752" spans="1:34" ht="43.2">
      <c r="A752" s="65"/>
      <c r="B752" s="65"/>
      <c r="C752" s="65"/>
      <c r="D752" s="65"/>
      <c r="E752" s="55" t="s">
        <v>53</v>
      </c>
      <c r="F752" s="55" t="str">
        <f t="shared" si="275"/>
        <v>Enter value</v>
      </c>
      <c r="G752" s="55" t="str">
        <f t="shared" si="276"/>
        <v>Enter value</v>
      </c>
      <c r="H752" s="58" t="str">
        <f t="shared" si="277"/>
        <v>Enter value</v>
      </c>
      <c r="I752" s="55" t="str">
        <f t="shared" si="276"/>
        <v>Enter value</v>
      </c>
      <c r="J752" s="56" t="str">
        <f t="shared" si="285"/>
        <v>Enter value</v>
      </c>
      <c r="K752" s="56" t="str">
        <f t="shared" si="286"/>
        <v>Enter value</v>
      </c>
      <c r="L752" s="57" t="str">
        <f t="shared" si="287"/>
        <v>Enter value</v>
      </c>
      <c r="M752" s="57" t="str">
        <f t="shared" si="288"/>
        <v>Enter value</v>
      </c>
      <c r="N752" s="55" t="str">
        <f t="shared" si="289"/>
        <v>Enter value</v>
      </c>
      <c r="O752" s="55" t="str">
        <f t="shared" si="290"/>
        <v>Enter value</v>
      </c>
      <c r="P752" s="55" t="str">
        <f t="shared" si="278"/>
        <v>Enter value</v>
      </c>
      <c r="Q752" s="56" t="str">
        <f t="shared" si="291"/>
        <v>Enter value</v>
      </c>
      <c r="R752" s="57" t="str">
        <f t="shared" si="279"/>
        <v>Enter value</v>
      </c>
      <c r="S752" s="58" t="str">
        <f t="shared" si="292"/>
        <v>Enter value</v>
      </c>
      <c r="T752" s="55" t="str">
        <f t="shared" si="283"/>
        <v>Enter value</v>
      </c>
      <c r="U752" s="56" t="str">
        <f t="shared" si="293"/>
        <v>Enter value</v>
      </c>
      <c r="V752" s="57" t="str">
        <f t="shared" si="294"/>
        <v>Enter value</v>
      </c>
      <c r="W752" s="55" t="str">
        <f t="shared" si="280"/>
        <v>Enter value</v>
      </c>
      <c r="X752" s="55" t="str">
        <f t="shared" si="280"/>
        <v>Enter value</v>
      </c>
      <c r="Y752" s="57" t="str">
        <f t="shared" si="274"/>
        <v>Enter value</v>
      </c>
      <c r="Z752" s="55" t="str">
        <f t="shared" si="280"/>
        <v>Enter value</v>
      </c>
      <c r="AA752" s="57" t="str">
        <f t="shared" si="295"/>
        <v>Enter value</v>
      </c>
      <c r="AB752" s="55" t="str">
        <f t="shared" si="296"/>
        <v>Enter value</v>
      </c>
      <c r="AC752" s="55" t="str">
        <f t="shared" si="297"/>
        <v>Enter value</v>
      </c>
      <c r="AD752" s="70" t="str">
        <f t="shared" si="281"/>
        <v>Do not enter value here</v>
      </c>
      <c r="AE752" s="70" t="str">
        <f>IF(OR(H752="Enter Value",H752="Leave Blank"),"Do not enter value here",IF(G752="1 - Low",VLOOKUP(B752,'Rent Limts'!$D$14:$L$20,8,FALSE),IF(G752="2 - High",VLOOKUP(B752,'Rent Limts'!$D$14:$I$20,6,FALSE),IF(D752="HCD",VLOOKUP(B752,'Rent Limts'!$D$2:$S$7,MATCH(H752,'Rent Limts'!$D$1:$S$1,0),0),VLOOKUP(B752,'Rent Limts'!$D$8:$S$13,MATCH(H752,'Rent Limts'!$D$1:$S$1,0),0)))))</f>
        <v>Do not enter value here</v>
      </c>
      <c r="AF752" s="71" t="str">
        <f t="shared" si="284"/>
        <v>Do not enter value here</v>
      </c>
      <c r="AG752" s="70" t="str">
        <f>IF(OR(H752="Enter Value",H752="Leave Blank"),"Do not enter value here",IF(G752="1 - Low",VLOOKUP(B752,'Income Limit'!$D$14:$L$20,8,FALSE),IF(G752="2 - High",VLOOKUP(B752,'Income Limit'!$D$14:$I$20,6,FALSE),IF(D752="HCD",VLOOKUP(B752,'Income Limit'!$D$2:$S$7,MATCH(H752,'Income Limit'!$D$1:$S$1,0),0),VLOOKUP(B752,'Income Limit'!$D$8:$S$13,MATCH(H752,'Income Limit'!$D$1:$S$1,0),0)))))</f>
        <v>Do not enter value here</v>
      </c>
      <c r="AH752" s="72" t="str">
        <f t="shared" si="282"/>
        <v>Do not enter value here</v>
      </c>
    </row>
    <row r="753" spans="1:34" ht="43.2">
      <c r="A753" s="65"/>
      <c r="B753" s="65"/>
      <c r="C753" s="65"/>
      <c r="D753" s="65"/>
      <c r="E753" s="55" t="s">
        <v>53</v>
      </c>
      <c r="F753" s="55" t="str">
        <f t="shared" si="275"/>
        <v>Enter value</v>
      </c>
      <c r="G753" s="55" t="str">
        <f t="shared" si="276"/>
        <v>Enter value</v>
      </c>
      <c r="H753" s="58" t="str">
        <f t="shared" si="277"/>
        <v>Enter value</v>
      </c>
      <c r="I753" s="55" t="str">
        <f t="shared" si="276"/>
        <v>Enter value</v>
      </c>
      <c r="J753" s="56" t="str">
        <f t="shared" si="285"/>
        <v>Enter value</v>
      </c>
      <c r="K753" s="56" t="str">
        <f t="shared" si="286"/>
        <v>Enter value</v>
      </c>
      <c r="L753" s="57" t="str">
        <f t="shared" si="287"/>
        <v>Enter value</v>
      </c>
      <c r="M753" s="57" t="str">
        <f t="shared" si="288"/>
        <v>Enter value</v>
      </c>
      <c r="N753" s="55" t="str">
        <f t="shared" si="289"/>
        <v>Enter value</v>
      </c>
      <c r="O753" s="55" t="str">
        <f t="shared" si="290"/>
        <v>Enter value</v>
      </c>
      <c r="P753" s="55" t="str">
        <f t="shared" si="278"/>
        <v>Enter value</v>
      </c>
      <c r="Q753" s="56" t="str">
        <f t="shared" si="291"/>
        <v>Enter value</v>
      </c>
      <c r="R753" s="57" t="str">
        <f t="shared" si="279"/>
        <v>Enter value</v>
      </c>
      <c r="S753" s="58" t="str">
        <f t="shared" si="292"/>
        <v>Enter value</v>
      </c>
      <c r="T753" s="55" t="str">
        <f t="shared" si="283"/>
        <v>Enter value</v>
      </c>
      <c r="U753" s="56" t="str">
        <f t="shared" si="293"/>
        <v>Enter value</v>
      </c>
      <c r="V753" s="57" t="str">
        <f t="shared" si="294"/>
        <v>Enter value</v>
      </c>
      <c r="W753" s="55" t="str">
        <f t="shared" si="280"/>
        <v>Enter value</v>
      </c>
      <c r="X753" s="55" t="str">
        <f t="shared" si="280"/>
        <v>Enter value</v>
      </c>
      <c r="Y753" s="57" t="str">
        <f t="shared" si="274"/>
        <v>Enter value</v>
      </c>
      <c r="Z753" s="55" t="str">
        <f t="shared" si="280"/>
        <v>Enter value</v>
      </c>
      <c r="AA753" s="57" t="str">
        <f t="shared" si="295"/>
        <v>Enter value</v>
      </c>
      <c r="AB753" s="55" t="str">
        <f t="shared" si="296"/>
        <v>Enter value</v>
      </c>
      <c r="AC753" s="55" t="str">
        <f t="shared" si="297"/>
        <v>Enter value</v>
      </c>
      <c r="AD753" s="70" t="str">
        <f t="shared" si="281"/>
        <v>Do not enter value here</v>
      </c>
      <c r="AE753" s="70" t="str">
        <f>IF(OR(H753="Enter Value",H753="Leave Blank"),"Do not enter value here",IF(G753="1 - Low",VLOOKUP(B753,'Rent Limts'!$D$14:$L$20,8,FALSE),IF(G753="2 - High",VLOOKUP(B753,'Rent Limts'!$D$14:$I$20,6,FALSE),IF(D753="HCD",VLOOKUP(B753,'Rent Limts'!$D$2:$S$7,MATCH(H753,'Rent Limts'!$D$1:$S$1,0),0),VLOOKUP(B753,'Rent Limts'!$D$8:$S$13,MATCH(H753,'Rent Limts'!$D$1:$S$1,0),0)))))</f>
        <v>Do not enter value here</v>
      </c>
      <c r="AF753" s="71" t="str">
        <f t="shared" si="284"/>
        <v>Do not enter value here</v>
      </c>
      <c r="AG753" s="70" t="str">
        <f>IF(OR(H753="Enter Value",H753="Leave Blank"),"Do not enter value here",IF(G753="1 - Low",VLOOKUP(B753,'Income Limit'!$D$14:$L$20,8,FALSE),IF(G753="2 - High",VLOOKUP(B753,'Income Limit'!$D$14:$I$20,6,FALSE),IF(D753="HCD",VLOOKUP(B753,'Income Limit'!$D$2:$S$7,MATCH(H753,'Income Limit'!$D$1:$S$1,0),0),VLOOKUP(B753,'Income Limit'!$D$8:$S$13,MATCH(H753,'Income Limit'!$D$1:$S$1,0),0)))))</f>
        <v>Do not enter value here</v>
      </c>
      <c r="AH753" s="72" t="str">
        <f t="shared" si="282"/>
        <v>Do not enter value here</v>
      </c>
    </row>
    <row r="754" spans="1:34" ht="43.2">
      <c r="A754" s="65"/>
      <c r="B754" s="65"/>
      <c r="C754" s="65"/>
      <c r="D754" s="65"/>
      <c r="E754" s="55" t="s">
        <v>53</v>
      </c>
      <c r="F754" s="55" t="str">
        <f t="shared" si="275"/>
        <v>Enter value</v>
      </c>
      <c r="G754" s="55" t="str">
        <f t="shared" si="276"/>
        <v>Enter value</v>
      </c>
      <c r="H754" s="58" t="str">
        <f t="shared" si="277"/>
        <v>Enter value</v>
      </c>
      <c r="I754" s="55" t="str">
        <f t="shared" si="276"/>
        <v>Enter value</v>
      </c>
      <c r="J754" s="56" t="str">
        <f t="shared" si="285"/>
        <v>Enter value</v>
      </c>
      <c r="K754" s="56" t="str">
        <f t="shared" si="286"/>
        <v>Enter value</v>
      </c>
      <c r="L754" s="57" t="str">
        <f t="shared" si="287"/>
        <v>Enter value</v>
      </c>
      <c r="M754" s="57" t="str">
        <f t="shared" si="288"/>
        <v>Enter value</v>
      </c>
      <c r="N754" s="55" t="str">
        <f t="shared" si="289"/>
        <v>Enter value</v>
      </c>
      <c r="O754" s="55" t="str">
        <f t="shared" si="290"/>
        <v>Enter value</v>
      </c>
      <c r="P754" s="55" t="str">
        <f t="shared" si="278"/>
        <v>Enter value</v>
      </c>
      <c r="Q754" s="56" t="str">
        <f t="shared" si="291"/>
        <v>Enter value</v>
      </c>
      <c r="R754" s="57" t="str">
        <f t="shared" si="279"/>
        <v>Enter value</v>
      </c>
      <c r="S754" s="58" t="str">
        <f t="shared" si="292"/>
        <v>Enter value</v>
      </c>
      <c r="T754" s="55" t="str">
        <f t="shared" si="283"/>
        <v>Enter value</v>
      </c>
      <c r="U754" s="56" t="str">
        <f t="shared" si="293"/>
        <v>Enter value</v>
      </c>
      <c r="V754" s="57" t="str">
        <f t="shared" si="294"/>
        <v>Enter value</v>
      </c>
      <c r="W754" s="55" t="str">
        <f t="shared" si="280"/>
        <v>Enter value</v>
      </c>
      <c r="X754" s="55" t="str">
        <f t="shared" si="280"/>
        <v>Enter value</v>
      </c>
      <c r="Y754" s="57" t="str">
        <f t="shared" si="274"/>
        <v>Enter value</v>
      </c>
      <c r="Z754" s="55" t="str">
        <f t="shared" si="280"/>
        <v>Enter value</v>
      </c>
      <c r="AA754" s="57" t="str">
        <f t="shared" si="295"/>
        <v>Enter value</v>
      </c>
      <c r="AB754" s="55" t="str">
        <f t="shared" si="296"/>
        <v>Enter value</v>
      </c>
      <c r="AC754" s="55" t="str">
        <f t="shared" si="297"/>
        <v>Enter value</v>
      </c>
      <c r="AD754" s="70" t="str">
        <f t="shared" si="281"/>
        <v>Do not enter value here</v>
      </c>
      <c r="AE754" s="70" t="str">
        <f>IF(OR(H754="Enter Value",H754="Leave Blank"),"Do not enter value here",IF(G754="1 - Low",VLOOKUP(B754,'Rent Limts'!$D$14:$L$20,8,FALSE),IF(G754="2 - High",VLOOKUP(B754,'Rent Limts'!$D$14:$I$20,6,FALSE),IF(D754="HCD",VLOOKUP(B754,'Rent Limts'!$D$2:$S$7,MATCH(H754,'Rent Limts'!$D$1:$S$1,0),0),VLOOKUP(B754,'Rent Limts'!$D$8:$S$13,MATCH(H754,'Rent Limts'!$D$1:$S$1,0),0)))))</f>
        <v>Do not enter value here</v>
      </c>
      <c r="AF754" s="71" t="str">
        <f t="shared" si="284"/>
        <v>Do not enter value here</v>
      </c>
      <c r="AG754" s="70" t="str">
        <f>IF(OR(H754="Enter Value",H754="Leave Blank"),"Do not enter value here",IF(G754="1 - Low",VLOOKUP(B754,'Income Limit'!$D$14:$L$20,8,FALSE),IF(G754="2 - High",VLOOKUP(B754,'Income Limit'!$D$14:$I$20,6,FALSE),IF(D754="HCD",VLOOKUP(B754,'Income Limit'!$D$2:$S$7,MATCH(H754,'Income Limit'!$D$1:$S$1,0),0),VLOOKUP(B754,'Income Limit'!$D$8:$S$13,MATCH(H754,'Income Limit'!$D$1:$S$1,0),0)))))</f>
        <v>Do not enter value here</v>
      </c>
      <c r="AH754" s="72" t="str">
        <f t="shared" si="282"/>
        <v>Do not enter value here</v>
      </c>
    </row>
    <row r="755" spans="1:34" ht="43.2">
      <c r="A755" s="65"/>
      <c r="B755" s="65"/>
      <c r="C755" s="65"/>
      <c r="D755" s="65"/>
      <c r="E755" s="55" t="s">
        <v>53</v>
      </c>
      <c r="F755" s="55" t="str">
        <f t="shared" si="275"/>
        <v>Enter value</v>
      </c>
      <c r="G755" s="55" t="str">
        <f t="shared" si="276"/>
        <v>Enter value</v>
      </c>
      <c r="H755" s="58" t="str">
        <f t="shared" si="277"/>
        <v>Enter value</v>
      </c>
      <c r="I755" s="55" t="str">
        <f t="shared" si="276"/>
        <v>Enter value</v>
      </c>
      <c r="J755" s="56" t="str">
        <f t="shared" si="285"/>
        <v>Enter value</v>
      </c>
      <c r="K755" s="56" t="str">
        <f t="shared" si="286"/>
        <v>Enter value</v>
      </c>
      <c r="L755" s="57" t="str">
        <f t="shared" si="287"/>
        <v>Enter value</v>
      </c>
      <c r="M755" s="57" t="str">
        <f t="shared" si="288"/>
        <v>Enter value</v>
      </c>
      <c r="N755" s="55" t="str">
        <f t="shared" si="289"/>
        <v>Enter value</v>
      </c>
      <c r="O755" s="55" t="str">
        <f t="shared" si="290"/>
        <v>Enter value</v>
      </c>
      <c r="P755" s="55" t="str">
        <f t="shared" si="278"/>
        <v>Enter value</v>
      </c>
      <c r="Q755" s="56" t="str">
        <f t="shared" si="291"/>
        <v>Enter value</v>
      </c>
      <c r="R755" s="57" t="str">
        <f t="shared" si="279"/>
        <v>Enter value</v>
      </c>
      <c r="S755" s="58" t="str">
        <f t="shared" si="292"/>
        <v>Enter value</v>
      </c>
      <c r="T755" s="55" t="str">
        <f t="shared" si="283"/>
        <v>Enter value</v>
      </c>
      <c r="U755" s="56" t="str">
        <f t="shared" si="293"/>
        <v>Enter value</v>
      </c>
      <c r="V755" s="57" t="str">
        <f t="shared" si="294"/>
        <v>Enter value</v>
      </c>
      <c r="W755" s="55" t="str">
        <f t="shared" si="280"/>
        <v>Enter value</v>
      </c>
      <c r="X755" s="55" t="str">
        <f t="shared" si="280"/>
        <v>Enter value</v>
      </c>
      <c r="Y755" s="57" t="str">
        <f t="shared" si="274"/>
        <v>Enter value</v>
      </c>
      <c r="Z755" s="55" t="str">
        <f t="shared" si="280"/>
        <v>Enter value</v>
      </c>
      <c r="AA755" s="57" t="str">
        <f t="shared" si="295"/>
        <v>Enter value</v>
      </c>
      <c r="AB755" s="55" t="str">
        <f t="shared" si="296"/>
        <v>Enter value</v>
      </c>
      <c r="AC755" s="55" t="str">
        <f t="shared" si="297"/>
        <v>Enter value</v>
      </c>
      <c r="AD755" s="70" t="str">
        <f t="shared" si="281"/>
        <v>Do not enter value here</v>
      </c>
      <c r="AE755" s="70" t="str">
        <f>IF(OR(H755="Enter Value",H755="Leave Blank"),"Do not enter value here",IF(G755="1 - Low",VLOOKUP(B755,'Rent Limts'!$D$14:$L$20,8,FALSE),IF(G755="2 - High",VLOOKUP(B755,'Rent Limts'!$D$14:$I$20,6,FALSE),IF(D755="HCD",VLOOKUP(B755,'Rent Limts'!$D$2:$S$7,MATCH(H755,'Rent Limts'!$D$1:$S$1,0),0),VLOOKUP(B755,'Rent Limts'!$D$8:$S$13,MATCH(H755,'Rent Limts'!$D$1:$S$1,0),0)))))</f>
        <v>Do not enter value here</v>
      </c>
      <c r="AF755" s="71" t="str">
        <f t="shared" si="284"/>
        <v>Do not enter value here</v>
      </c>
      <c r="AG755" s="70" t="str">
        <f>IF(OR(H755="Enter Value",H755="Leave Blank"),"Do not enter value here",IF(G755="1 - Low",VLOOKUP(B755,'Income Limit'!$D$14:$L$20,8,FALSE),IF(G755="2 - High",VLOOKUP(B755,'Income Limit'!$D$14:$I$20,6,FALSE),IF(D755="HCD",VLOOKUP(B755,'Income Limit'!$D$2:$S$7,MATCH(H755,'Income Limit'!$D$1:$S$1,0),0),VLOOKUP(B755,'Income Limit'!$D$8:$S$13,MATCH(H755,'Income Limit'!$D$1:$S$1,0),0)))))</f>
        <v>Do not enter value here</v>
      </c>
      <c r="AH755" s="72" t="str">
        <f t="shared" si="282"/>
        <v>Do not enter value here</v>
      </c>
    </row>
    <row r="756" spans="1:34" ht="43.2">
      <c r="A756" s="65"/>
      <c r="B756" s="65"/>
      <c r="C756" s="65"/>
      <c r="D756" s="65"/>
      <c r="E756" s="55" t="s">
        <v>53</v>
      </c>
      <c r="F756" s="55" t="str">
        <f t="shared" si="275"/>
        <v>Enter value</v>
      </c>
      <c r="G756" s="55" t="str">
        <f t="shared" si="276"/>
        <v>Enter value</v>
      </c>
      <c r="H756" s="58" t="str">
        <f t="shared" si="277"/>
        <v>Enter value</v>
      </c>
      <c r="I756" s="55" t="str">
        <f t="shared" si="276"/>
        <v>Enter value</v>
      </c>
      <c r="J756" s="56" t="str">
        <f t="shared" si="285"/>
        <v>Enter value</v>
      </c>
      <c r="K756" s="56" t="str">
        <f t="shared" si="286"/>
        <v>Enter value</v>
      </c>
      <c r="L756" s="57" t="str">
        <f t="shared" si="287"/>
        <v>Enter value</v>
      </c>
      <c r="M756" s="57" t="str">
        <f t="shared" si="288"/>
        <v>Enter value</v>
      </c>
      <c r="N756" s="55" t="str">
        <f t="shared" si="289"/>
        <v>Enter value</v>
      </c>
      <c r="O756" s="55" t="str">
        <f t="shared" si="290"/>
        <v>Enter value</v>
      </c>
      <c r="P756" s="55" t="str">
        <f t="shared" si="278"/>
        <v>Enter value</v>
      </c>
      <c r="Q756" s="56" t="str">
        <f t="shared" si="291"/>
        <v>Enter value</v>
      </c>
      <c r="R756" s="57" t="str">
        <f t="shared" si="279"/>
        <v>Enter value</v>
      </c>
      <c r="S756" s="58" t="str">
        <f t="shared" si="292"/>
        <v>Enter value</v>
      </c>
      <c r="T756" s="55" t="str">
        <f t="shared" si="283"/>
        <v>Enter value</v>
      </c>
      <c r="U756" s="56" t="str">
        <f t="shared" si="293"/>
        <v>Enter value</v>
      </c>
      <c r="V756" s="57" t="str">
        <f t="shared" si="294"/>
        <v>Enter value</v>
      </c>
      <c r="W756" s="55" t="str">
        <f t="shared" si="280"/>
        <v>Enter value</v>
      </c>
      <c r="X756" s="55" t="str">
        <f t="shared" si="280"/>
        <v>Enter value</v>
      </c>
      <c r="Y756" s="57" t="str">
        <f t="shared" si="274"/>
        <v>Enter value</v>
      </c>
      <c r="Z756" s="55" t="str">
        <f t="shared" si="280"/>
        <v>Enter value</v>
      </c>
      <c r="AA756" s="57" t="str">
        <f t="shared" si="295"/>
        <v>Enter value</v>
      </c>
      <c r="AB756" s="55" t="str">
        <f t="shared" si="296"/>
        <v>Enter value</v>
      </c>
      <c r="AC756" s="55" t="str">
        <f t="shared" si="297"/>
        <v>Enter value</v>
      </c>
      <c r="AD756" s="70" t="str">
        <f t="shared" si="281"/>
        <v>Do not enter value here</v>
      </c>
      <c r="AE756" s="70" t="str">
        <f>IF(OR(H756="Enter Value",H756="Leave Blank"),"Do not enter value here",IF(G756="1 - Low",VLOOKUP(B756,'Rent Limts'!$D$14:$L$20,8,FALSE),IF(G756="2 - High",VLOOKUP(B756,'Rent Limts'!$D$14:$I$20,6,FALSE),IF(D756="HCD",VLOOKUP(B756,'Rent Limts'!$D$2:$S$7,MATCH(H756,'Rent Limts'!$D$1:$S$1,0),0),VLOOKUP(B756,'Rent Limts'!$D$8:$S$13,MATCH(H756,'Rent Limts'!$D$1:$S$1,0),0)))))</f>
        <v>Do not enter value here</v>
      </c>
      <c r="AF756" s="71" t="str">
        <f t="shared" si="284"/>
        <v>Do not enter value here</v>
      </c>
      <c r="AG756" s="70" t="str">
        <f>IF(OR(H756="Enter Value",H756="Leave Blank"),"Do not enter value here",IF(G756="1 - Low",VLOOKUP(B756,'Income Limit'!$D$14:$L$20,8,FALSE),IF(G756="2 - High",VLOOKUP(B756,'Income Limit'!$D$14:$I$20,6,FALSE),IF(D756="HCD",VLOOKUP(B756,'Income Limit'!$D$2:$S$7,MATCH(H756,'Income Limit'!$D$1:$S$1,0),0),VLOOKUP(B756,'Income Limit'!$D$8:$S$13,MATCH(H756,'Income Limit'!$D$1:$S$1,0),0)))))</f>
        <v>Do not enter value here</v>
      </c>
      <c r="AH756" s="72" t="str">
        <f t="shared" si="282"/>
        <v>Do not enter value here</v>
      </c>
    </row>
    <row r="757" spans="1:34" ht="43.2">
      <c r="A757" s="65"/>
      <c r="B757" s="65"/>
      <c r="C757" s="65"/>
      <c r="D757" s="65"/>
      <c r="E757" s="55" t="s">
        <v>53</v>
      </c>
      <c r="F757" s="55" t="str">
        <f t="shared" si="275"/>
        <v>Enter value</v>
      </c>
      <c r="G757" s="55" t="str">
        <f t="shared" si="276"/>
        <v>Enter value</v>
      </c>
      <c r="H757" s="58" t="str">
        <f t="shared" si="277"/>
        <v>Enter value</v>
      </c>
      <c r="I757" s="55" t="str">
        <f t="shared" si="276"/>
        <v>Enter value</v>
      </c>
      <c r="J757" s="56" t="str">
        <f t="shared" si="285"/>
        <v>Enter value</v>
      </c>
      <c r="K757" s="56" t="str">
        <f t="shared" si="286"/>
        <v>Enter value</v>
      </c>
      <c r="L757" s="57" t="str">
        <f t="shared" si="287"/>
        <v>Enter value</v>
      </c>
      <c r="M757" s="57" t="str">
        <f t="shared" si="288"/>
        <v>Enter value</v>
      </c>
      <c r="N757" s="55" t="str">
        <f t="shared" si="289"/>
        <v>Enter value</v>
      </c>
      <c r="O757" s="55" t="str">
        <f t="shared" si="290"/>
        <v>Enter value</v>
      </c>
      <c r="P757" s="55" t="str">
        <f t="shared" si="278"/>
        <v>Enter value</v>
      </c>
      <c r="Q757" s="56" t="str">
        <f t="shared" si="291"/>
        <v>Enter value</v>
      </c>
      <c r="R757" s="57" t="str">
        <f t="shared" si="279"/>
        <v>Enter value</v>
      </c>
      <c r="S757" s="58" t="str">
        <f t="shared" si="292"/>
        <v>Enter value</v>
      </c>
      <c r="T757" s="55" t="str">
        <f t="shared" si="283"/>
        <v>Enter value</v>
      </c>
      <c r="U757" s="56" t="str">
        <f t="shared" si="293"/>
        <v>Enter value</v>
      </c>
      <c r="V757" s="57" t="str">
        <f t="shared" si="294"/>
        <v>Enter value</v>
      </c>
      <c r="W757" s="55" t="str">
        <f t="shared" si="280"/>
        <v>Enter value</v>
      </c>
      <c r="X757" s="55" t="str">
        <f t="shared" si="280"/>
        <v>Enter value</v>
      </c>
      <c r="Y757" s="57" t="str">
        <f t="shared" si="274"/>
        <v>Enter value</v>
      </c>
      <c r="Z757" s="55" t="str">
        <f t="shared" si="280"/>
        <v>Enter value</v>
      </c>
      <c r="AA757" s="57" t="str">
        <f t="shared" si="295"/>
        <v>Enter value</v>
      </c>
      <c r="AB757" s="55" t="str">
        <f t="shared" si="296"/>
        <v>Enter value</v>
      </c>
      <c r="AC757" s="55" t="str">
        <f t="shared" si="297"/>
        <v>Enter value</v>
      </c>
      <c r="AD757" s="70" t="str">
        <f t="shared" si="281"/>
        <v>Do not enter value here</v>
      </c>
      <c r="AE757" s="70" t="str">
        <f>IF(OR(H757="Enter Value",H757="Leave Blank"),"Do not enter value here",IF(G757="1 - Low",VLOOKUP(B757,'Rent Limts'!$D$14:$L$20,8,FALSE),IF(G757="2 - High",VLOOKUP(B757,'Rent Limts'!$D$14:$I$20,6,FALSE),IF(D757="HCD",VLOOKUP(B757,'Rent Limts'!$D$2:$S$7,MATCH(H757,'Rent Limts'!$D$1:$S$1,0),0),VLOOKUP(B757,'Rent Limts'!$D$8:$S$13,MATCH(H757,'Rent Limts'!$D$1:$S$1,0),0)))))</f>
        <v>Do not enter value here</v>
      </c>
      <c r="AF757" s="71" t="str">
        <f t="shared" si="284"/>
        <v>Do not enter value here</v>
      </c>
      <c r="AG757" s="70" t="str">
        <f>IF(OR(H757="Enter Value",H757="Leave Blank"),"Do not enter value here",IF(G757="1 - Low",VLOOKUP(B757,'Income Limit'!$D$14:$L$20,8,FALSE),IF(G757="2 - High",VLOOKUP(B757,'Income Limit'!$D$14:$I$20,6,FALSE),IF(D757="HCD",VLOOKUP(B757,'Income Limit'!$D$2:$S$7,MATCH(H757,'Income Limit'!$D$1:$S$1,0),0),VLOOKUP(B757,'Income Limit'!$D$8:$S$13,MATCH(H757,'Income Limit'!$D$1:$S$1,0),0)))))</f>
        <v>Do not enter value here</v>
      </c>
      <c r="AH757" s="72" t="str">
        <f t="shared" si="282"/>
        <v>Do not enter value here</v>
      </c>
    </row>
    <row r="758" spans="1:34" ht="43.2">
      <c r="A758" s="65"/>
      <c r="B758" s="65"/>
      <c r="C758" s="65"/>
      <c r="D758" s="65"/>
      <c r="E758" s="55" t="s">
        <v>53</v>
      </c>
      <c r="F758" s="55" t="str">
        <f t="shared" si="275"/>
        <v>Enter value</v>
      </c>
      <c r="G758" s="55" t="str">
        <f t="shared" si="276"/>
        <v>Enter value</v>
      </c>
      <c r="H758" s="58" t="str">
        <f t="shared" si="277"/>
        <v>Enter value</v>
      </c>
      <c r="I758" s="55" t="str">
        <f t="shared" si="276"/>
        <v>Enter value</v>
      </c>
      <c r="J758" s="56" t="str">
        <f t="shared" si="285"/>
        <v>Enter value</v>
      </c>
      <c r="K758" s="56" t="str">
        <f t="shared" si="286"/>
        <v>Enter value</v>
      </c>
      <c r="L758" s="57" t="str">
        <f t="shared" si="287"/>
        <v>Enter value</v>
      </c>
      <c r="M758" s="57" t="str">
        <f t="shared" si="288"/>
        <v>Enter value</v>
      </c>
      <c r="N758" s="55" t="str">
        <f t="shared" si="289"/>
        <v>Enter value</v>
      </c>
      <c r="O758" s="55" t="str">
        <f t="shared" si="290"/>
        <v>Enter value</v>
      </c>
      <c r="P758" s="55" t="str">
        <f t="shared" si="278"/>
        <v>Enter value</v>
      </c>
      <c r="Q758" s="56" t="str">
        <f t="shared" si="291"/>
        <v>Enter value</v>
      </c>
      <c r="R758" s="57" t="str">
        <f t="shared" si="279"/>
        <v>Enter value</v>
      </c>
      <c r="S758" s="58" t="str">
        <f t="shared" si="292"/>
        <v>Enter value</v>
      </c>
      <c r="T758" s="55" t="str">
        <f t="shared" si="283"/>
        <v>Enter value</v>
      </c>
      <c r="U758" s="56" t="str">
        <f t="shared" si="293"/>
        <v>Enter value</v>
      </c>
      <c r="V758" s="57" t="str">
        <f t="shared" si="294"/>
        <v>Enter value</v>
      </c>
      <c r="W758" s="55" t="str">
        <f t="shared" si="280"/>
        <v>Enter value</v>
      </c>
      <c r="X758" s="55" t="str">
        <f t="shared" si="280"/>
        <v>Enter value</v>
      </c>
      <c r="Y758" s="57" t="str">
        <f t="shared" si="274"/>
        <v>Enter value</v>
      </c>
      <c r="Z758" s="55" t="str">
        <f t="shared" si="280"/>
        <v>Enter value</v>
      </c>
      <c r="AA758" s="57" t="str">
        <f t="shared" si="295"/>
        <v>Enter value</v>
      </c>
      <c r="AB758" s="55" t="str">
        <f t="shared" si="296"/>
        <v>Enter value</v>
      </c>
      <c r="AC758" s="55" t="str">
        <f t="shared" si="297"/>
        <v>Enter value</v>
      </c>
      <c r="AD758" s="70" t="str">
        <f t="shared" si="281"/>
        <v>Do not enter value here</v>
      </c>
      <c r="AE758" s="70" t="str">
        <f>IF(OR(H758="Enter Value",H758="Leave Blank"),"Do not enter value here",IF(G758="1 - Low",VLOOKUP(B758,'Rent Limts'!$D$14:$L$20,8,FALSE),IF(G758="2 - High",VLOOKUP(B758,'Rent Limts'!$D$14:$I$20,6,FALSE),IF(D758="HCD",VLOOKUP(B758,'Rent Limts'!$D$2:$S$7,MATCH(H758,'Rent Limts'!$D$1:$S$1,0),0),VLOOKUP(B758,'Rent Limts'!$D$8:$S$13,MATCH(H758,'Rent Limts'!$D$1:$S$1,0),0)))))</f>
        <v>Do not enter value here</v>
      </c>
      <c r="AF758" s="71" t="str">
        <f t="shared" si="284"/>
        <v>Do not enter value here</v>
      </c>
      <c r="AG758" s="70" t="str">
        <f>IF(OR(H758="Enter Value",H758="Leave Blank"),"Do not enter value here",IF(G758="1 - Low",VLOOKUP(B758,'Income Limit'!$D$14:$L$20,8,FALSE),IF(G758="2 - High",VLOOKUP(B758,'Income Limit'!$D$14:$I$20,6,FALSE),IF(D758="HCD",VLOOKUP(B758,'Income Limit'!$D$2:$S$7,MATCH(H758,'Income Limit'!$D$1:$S$1,0),0),VLOOKUP(B758,'Income Limit'!$D$8:$S$13,MATCH(H758,'Income Limit'!$D$1:$S$1,0),0)))))</f>
        <v>Do not enter value here</v>
      </c>
      <c r="AH758" s="72" t="str">
        <f t="shared" si="282"/>
        <v>Do not enter value here</v>
      </c>
    </row>
    <row r="759" spans="1:34" ht="43.2">
      <c r="A759" s="65"/>
      <c r="B759" s="65"/>
      <c r="C759" s="65"/>
      <c r="D759" s="65"/>
      <c r="E759" s="55" t="s">
        <v>53</v>
      </c>
      <c r="F759" s="55" t="str">
        <f t="shared" si="275"/>
        <v>Enter value</v>
      </c>
      <c r="G759" s="55" t="str">
        <f t="shared" si="276"/>
        <v>Enter value</v>
      </c>
      <c r="H759" s="58" t="str">
        <f t="shared" si="277"/>
        <v>Enter value</v>
      </c>
      <c r="I759" s="55" t="str">
        <f t="shared" si="276"/>
        <v>Enter value</v>
      </c>
      <c r="J759" s="56" t="str">
        <f t="shared" si="285"/>
        <v>Enter value</v>
      </c>
      <c r="K759" s="56" t="str">
        <f t="shared" si="286"/>
        <v>Enter value</v>
      </c>
      <c r="L759" s="57" t="str">
        <f t="shared" si="287"/>
        <v>Enter value</v>
      </c>
      <c r="M759" s="57" t="str">
        <f t="shared" si="288"/>
        <v>Enter value</v>
      </c>
      <c r="N759" s="55" t="str">
        <f t="shared" si="289"/>
        <v>Enter value</v>
      </c>
      <c r="O759" s="55" t="str">
        <f t="shared" si="290"/>
        <v>Enter value</v>
      </c>
      <c r="P759" s="55" t="str">
        <f t="shared" si="278"/>
        <v>Enter value</v>
      </c>
      <c r="Q759" s="56" t="str">
        <f t="shared" si="291"/>
        <v>Enter value</v>
      </c>
      <c r="R759" s="57" t="str">
        <f t="shared" si="279"/>
        <v>Enter value</v>
      </c>
      <c r="S759" s="58" t="str">
        <f t="shared" si="292"/>
        <v>Enter value</v>
      </c>
      <c r="T759" s="55" t="str">
        <f t="shared" si="283"/>
        <v>Enter value</v>
      </c>
      <c r="U759" s="56" t="str">
        <f t="shared" si="293"/>
        <v>Enter value</v>
      </c>
      <c r="V759" s="57" t="str">
        <f t="shared" si="294"/>
        <v>Enter value</v>
      </c>
      <c r="W759" s="55" t="str">
        <f t="shared" si="280"/>
        <v>Enter value</v>
      </c>
      <c r="X759" s="55" t="str">
        <f t="shared" si="280"/>
        <v>Enter value</v>
      </c>
      <c r="Y759" s="57" t="str">
        <f t="shared" si="274"/>
        <v>Enter value</v>
      </c>
      <c r="Z759" s="55" t="str">
        <f t="shared" si="280"/>
        <v>Enter value</v>
      </c>
      <c r="AA759" s="57" t="str">
        <f t="shared" si="295"/>
        <v>Enter value</v>
      </c>
      <c r="AB759" s="55" t="str">
        <f t="shared" si="296"/>
        <v>Enter value</v>
      </c>
      <c r="AC759" s="55" t="str">
        <f t="shared" si="297"/>
        <v>Enter value</v>
      </c>
      <c r="AD759" s="70" t="str">
        <f t="shared" si="281"/>
        <v>Do not enter value here</v>
      </c>
      <c r="AE759" s="70" t="str">
        <f>IF(OR(H759="Enter Value",H759="Leave Blank"),"Do not enter value here",IF(G759="1 - Low",VLOOKUP(B759,'Rent Limts'!$D$14:$L$20,8,FALSE),IF(G759="2 - High",VLOOKUP(B759,'Rent Limts'!$D$14:$I$20,6,FALSE),IF(D759="HCD",VLOOKUP(B759,'Rent Limts'!$D$2:$S$7,MATCH(H759,'Rent Limts'!$D$1:$S$1,0),0),VLOOKUP(B759,'Rent Limts'!$D$8:$S$13,MATCH(H759,'Rent Limts'!$D$1:$S$1,0),0)))))</f>
        <v>Do not enter value here</v>
      </c>
      <c r="AF759" s="71" t="str">
        <f t="shared" si="284"/>
        <v>Do not enter value here</v>
      </c>
      <c r="AG759" s="70" t="str">
        <f>IF(OR(H759="Enter Value",H759="Leave Blank"),"Do not enter value here",IF(G759="1 - Low",VLOOKUP(B759,'Income Limit'!$D$14:$L$20,8,FALSE),IF(G759="2 - High",VLOOKUP(B759,'Income Limit'!$D$14:$I$20,6,FALSE),IF(D759="HCD",VLOOKUP(B759,'Income Limit'!$D$2:$S$7,MATCH(H759,'Income Limit'!$D$1:$S$1,0),0),VLOOKUP(B759,'Income Limit'!$D$8:$S$13,MATCH(H759,'Income Limit'!$D$1:$S$1,0),0)))))</f>
        <v>Do not enter value here</v>
      </c>
      <c r="AH759" s="72" t="str">
        <f t="shared" si="282"/>
        <v>Do not enter value here</v>
      </c>
    </row>
    <row r="760" spans="1:34" ht="43.2">
      <c r="A760" s="65"/>
      <c r="B760" s="65"/>
      <c r="C760" s="65"/>
      <c r="D760" s="65"/>
      <c r="E760" s="55" t="s">
        <v>53</v>
      </c>
      <c r="F760" s="55" t="str">
        <f t="shared" si="275"/>
        <v>Enter value</v>
      </c>
      <c r="G760" s="55" t="str">
        <f t="shared" si="276"/>
        <v>Enter value</v>
      </c>
      <c r="H760" s="58" t="str">
        <f t="shared" si="277"/>
        <v>Enter value</v>
      </c>
      <c r="I760" s="55" t="str">
        <f t="shared" si="276"/>
        <v>Enter value</v>
      </c>
      <c r="J760" s="56" t="str">
        <f t="shared" si="285"/>
        <v>Enter value</v>
      </c>
      <c r="K760" s="56" t="str">
        <f t="shared" si="286"/>
        <v>Enter value</v>
      </c>
      <c r="L760" s="57" t="str">
        <f t="shared" si="287"/>
        <v>Enter value</v>
      </c>
      <c r="M760" s="57" t="str">
        <f t="shared" si="288"/>
        <v>Enter value</v>
      </c>
      <c r="N760" s="55" t="str">
        <f t="shared" si="289"/>
        <v>Enter value</v>
      </c>
      <c r="O760" s="55" t="str">
        <f t="shared" si="290"/>
        <v>Enter value</v>
      </c>
      <c r="P760" s="55" t="str">
        <f t="shared" si="278"/>
        <v>Enter value</v>
      </c>
      <c r="Q760" s="56" t="str">
        <f t="shared" si="291"/>
        <v>Enter value</v>
      </c>
      <c r="R760" s="57" t="str">
        <f t="shared" si="279"/>
        <v>Enter value</v>
      </c>
      <c r="S760" s="58" t="str">
        <f t="shared" si="292"/>
        <v>Enter value</v>
      </c>
      <c r="T760" s="55" t="str">
        <f t="shared" si="283"/>
        <v>Enter value</v>
      </c>
      <c r="U760" s="56" t="str">
        <f t="shared" si="293"/>
        <v>Enter value</v>
      </c>
      <c r="V760" s="57" t="str">
        <f t="shared" si="294"/>
        <v>Enter value</v>
      </c>
      <c r="W760" s="55" t="str">
        <f t="shared" si="280"/>
        <v>Enter value</v>
      </c>
      <c r="X760" s="55" t="str">
        <f t="shared" si="280"/>
        <v>Enter value</v>
      </c>
      <c r="Y760" s="57" t="str">
        <f t="shared" si="274"/>
        <v>Enter value</v>
      </c>
      <c r="Z760" s="55" t="str">
        <f t="shared" si="280"/>
        <v>Enter value</v>
      </c>
      <c r="AA760" s="57" t="str">
        <f t="shared" si="295"/>
        <v>Enter value</v>
      </c>
      <c r="AB760" s="55" t="str">
        <f t="shared" si="296"/>
        <v>Enter value</v>
      </c>
      <c r="AC760" s="55" t="str">
        <f t="shared" si="297"/>
        <v>Enter value</v>
      </c>
      <c r="AD760" s="70" t="str">
        <f t="shared" si="281"/>
        <v>Do not enter value here</v>
      </c>
      <c r="AE760" s="70" t="str">
        <f>IF(OR(H760="Enter Value",H760="Leave Blank"),"Do not enter value here",IF(G760="1 - Low",VLOOKUP(B760,'Rent Limts'!$D$14:$L$20,8,FALSE),IF(G760="2 - High",VLOOKUP(B760,'Rent Limts'!$D$14:$I$20,6,FALSE),IF(D760="HCD",VLOOKUP(B760,'Rent Limts'!$D$2:$S$7,MATCH(H760,'Rent Limts'!$D$1:$S$1,0),0),VLOOKUP(B760,'Rent Limts'!$D$8:$S$13,MATCH(H760,'Rent Limts'!$D$1:$S$1,0),0)))))</f>
        <v>Do not enter value here</v>
      </c>
      <c r="AF760" s="71" t="str">
        <f t="shared" si="284"/>
        <v>Do not enter value here</v>
      </c>
      <c r="AG760" s="70" t="str">
        <f>IF(OR(H760="Enter Value",H760="Leave Blank"),"Do not enter value here",IF(G760="1 - Low",VLOOKUP(B760,'Income Limit'!$D$14:$L$20,8,FALSE),IF(G760="2 - High",VLOOKUP(B760,'Income Limit'!$D$14:$I$20,6,FALSE),IF(D760="HCD",VLOOKUP(B760,'Income Limit'!$D$2:$S$7,MATCH(H760,'Income Limit'!$D$1:$S$1,0),0),VLOOKUP(B760,'Income Limit'!$D$8:$S$13,MATCH(H760,'Income Limit'!$D$1:$S$1,0),0)))))</f>
        <v>Do not enter value here</v>
      </c>
      <c r="AH760" s="72" t="str">
        <f t="shared" si="282"/>
        <v>Do not enter value here</v>
      </c>
    </row>
    <row r="761" spans="1:34" ht="43.2">
      <c r="A761" s="65"/>
      <c r="B761" s="65"/>
      <c r="C761" s="65"/>
      <c r="D761" s="65"/>
      <c r="E761" s="55" t="s">
        <v>53</v>
      </c>
      <c r="F761" s="55" t="str">
        <f t="shared" si="275"/>
        <v>Enter value</v>
      </c>
      <c r="G761" s="55" t="str">
        <f t="shared" si="276"/>
        <v>Enter value</v>
      </c>
      <c r="H761" s="58" t="str">
        <f t="shared" si="277"/>
        <v>Enter value</v>
      </c>
      <c r="I761" s="55" t="str">
        <f t="shared" si="276"/>
        <v>Enter value</v>
      </c>
      <c r="J761" s="56" t="str">
        <f t="shared" si="285"/>
        <v>Enter value</v>
      </c>
      <c r="K761" s="56" t="str">
        <f t="shared" si="286"/>
        <v>Enter value</v>
      </c>
      <c r="L761" s="57" t="str">
        <f t="shared" si="287"/>
        <v>Enter value</v>
      </c>
      <c r="M761" s="57" t="str">
        <f t="shared" si="288"/>
        <v>Enter value</v>
      </c>
      <c r="N761" s="55" t="str">
        <f t="shared" si="289"/>
        <v>Enter value</v>
      </c>
      <c r="O761" s="55" t="str">
        <f t="shared" si="290"/>
        <v>Enter value</v>
      </c>
      <c r="P761" s="55" t="str">
        <f t="shared" si="278"/>
        <v>Enter value</v>
      </c>
      <c r="Q761" s="56" t="str">
        <f t="shared" si="291"/>
        <v>Enter value</v>
      </c>
      <c r="R761" s="57" t="str">
        <f t="shared" si="279"/>
        <v>Enter value</v>
      </c>
      <c r="S761" s="58" t="str">
        <f t="shared" si="292"/>
        <v>Enter value</v>
      </c>
      <c r="T761" s="55" t="str">
        <f t="shared" si="283"/>
        <v>Enter value</v>
      </c>
      <c r="U761" s="56" t="str">
        <f t="shared" si="293"/>
        <v>Enter value</v>
      </c>
      <c r="V761" s="57" t="str">
        <f t="shared" si="294"/>
        <v>Enter value</v>
      </c>
      <c r="W761" s="55" t="str">
        <f t="shared" si="280"/>
        <v>Enter value</v>
      </c>
      <c r="X761" s="55" t="str">
        <f t="shared" si="280"/>
        <v>Enter value</v>
      </c>
      <c r="Y761" s="57" t="str">
        <f t="shared" si="274"/>
        <v>Enter value</v>
      </c>
      <c r="Z761" s="55" t="str">
        <f t="shared" si="280"/>
        <v>Enter value</v>
      </c>
      <c r="AA761" s="57" t="str">
        <f t="shared" si="295"/>
        <v>Enter value</v>
      </c>
      <c r="AB761" s="55" t="str">
        <f t="shared" si="296"/>
        <v>Enter value</v>
      </c>
      <c r="AC761" s="55" t="str">
        <f t="shared" si="297"/>
        <v>Enter value</v>
      </c>
      <c r="AD761" s="70" t="str">
        <f t="shared" si="281"/>
        <v>Do not enter value here</v>
      </c>
      <c r="AE761" s="70" t="str">
        <f>IF(OR(H761="Enter Value",H761="Leave Blank"),"Do not enter value here",IF(G761="1 - Low",VLOOKUP(B761,'Rent Limts'!$D$14:$L$20,8,FALSE),IF(G761="2 - High",VLOOKUP(B761,'Rent Limts'!$D$14:$I$20,6,FALSE),IF(D761="HCD",VLOOKUP(B761,'Rent Limts'!$D$2:$S$7,MATCH(H761,'Rent Limts'!$D$1:$S$1,0),0),VLOOKUP(B761,'Rent Limts'!$D$8:$S$13,MATCH(H761,'Rent Limts'!$D$1:$S$1,0),0)))))</f>
        <v>Do not enter value here</v>
      </c>
      <c r="AF761" s="71" t="str">
        <f t="shared" si="284"/>
        <v>Do not enter value here</v>
      </c>
      <c r="AG761" s="70" t="str">
        <f>IF(OR(H761="Enter Value",H761="Leave Blank"),"Do not enter value here",IF(G761="1 - Low",VLOOKUP(B761,'Income Limit'!$D$14:$L$20,8,FALSE),IF(G761="2 - High",VLOOKUP(B761,'Income Limit'!$D$14:$I$20,6,FALSE),IF(D761="HCD",VLOOKUP(B761,'Income Limit'!$D$2:$S$7,MATCH(H761,'Income Limit'!$D$1:$S$1,0),0),VLOOKUP(B761,'Income Limit'!$D$8:$S$13,MATCH(H761,'Income Limit'!$D$1:$S$1,0),0)))))</f>
        <v>Do not enter value here</v>
      </c>
      <c r="AH761" s="72" t="str">
        <f t="shared" si="282"/>
        <v>Do not enter value here</v>
      </c>
    </row>
    <row r="762" spans="1:34" ht="43.2">
      <c r="A762" s="65"/>
      <c r="B762" s="65"/>
      <c r="C762" s="65"/>
      <c r="D762" s="65"/>
      <c r="E762" s="55" t="s">
        <v>53</v>
      </c>
      <c r="F762" s="55" t="str">
        <f t="shared" si="275"/>
        <v>Enter value</v>
      </c>
      <c r="G762" s="55" t="str">
        <f t="shared" si="276"/>
        <v>Enter value</v>
      </c>
      <c r="H762" s="58" t="str">
        <f t="shared" si="277"/>
        <v>Enter value</v>
      </c>
      <c r="I762" s="55" t="str">
        <f t="shared" si="276"/>
        <v>Enter value</v>
      </c>
      <c r="J762" s="56" t="str">
        <f t="shared" si="285"/>
        <v>Enter value</v>
      </c>
      <c r="K762" s="56" t="str">
        <f t="shared" si="286"/>
        <v>Enter value</v>
      </c>
      <c r="L762" s="57" t="str">
        <f t="shared" si="287"/>
        <v>Enter value</v>
      </c>
      <c r="M762" s="57" t="str">
        <f t="shared" si="288"/>
        <v>Enter value</v>
      </c>
      <c r="N762" s="55" t="str">
        <f t="shared" si="289"/>
        <v>Enter value</v>
      </c>
      <c r="O762" s="55" t="str">
        <f t="shared" si="290"/>
        <v>Enter value</v>
      </c>
      <c r="P762" s="55" t="str">
        <f t="shared" si="278"/>
        <v>Enter value</v>
      </c>
      <c r="Q762" s="56" t="str">
        <f t="shared" si="291"/>
        <v>Enter value</v>
      </c>
      <c r="R762" s="57" t="str">
        <f t="shared" si="279"/>
        <v>Enter value</v>
      </c>
      <c r="S762" s="58" t="str">
        <f t="shared" si="292"/>
        <v>Enter value</v>
      </c>
      <c r="T762" s="55" t="str">
        <f t="shared" si="283"/>
        <v>Enter value</v>
      </c>
      <c r="U762" s="56" t="str">
        <f t="shared" si="293"/>
        <v>Enter value</v>
      </c>
      <c r="V762" s="57" t="str">
        <f t="shared" si="294"/>
        <v>Enter value</v>
      </c>
      <c r="W762" s="55" t="str">
        <f t="shared" si="280"/>
        <v>Enter value</v>
      </c>
      <c r="X762" s="55" t="str">
        <f t="shared" si="280"/>
        <v>Enter value</v>
      </c>
      <c r="Y762" s="57" t="str">
        <f t="shared" si="274"/>
        <v>Enter value</v>
      </c>
      <c r="Z762" s="55" t="str">
        <f t="shared" si="280"/>
        <v>Enter value</v>
      </c>
      <c r="AA762" s="57" t="str">
        <f t="shared" si="295"/>
        <v>Enter value</v>
      </c>
      <c r="AB762" s="55" t="str">
        <f t="shared" si="296"/>
        <v>Enter value</v>
      </c>
      <c r="AC762" s="55" t="str">
        <f t="shared" si="297"/>
        <v>Enter value</v>
      </c>
      <c r="AD762" s="70" t="str">
        <f t="shared" si="281"/>
        <v>Do not enter value here</v>
      </c>
      <c r="AE762" s="70" t="str">
        <f>IF(OR(H762="Enter Value",H762="Leave Blank"),"Do not enter value here",IF(G762="1 - Low",VLOOKUP(B762,'Rent Limts'!$D$14:$L$20,8,FALSE),IF(G762="2 - High",VLOOKUP(B762,'Rent Limts'!$D$14:$I$20,6,FALSE),IF(D762="HCD",VLOOKUP(B762,'Rent Limts'!$D$2:$S$7,MATCH(H762,'Rent Limts'!$D$1:$S$1,0),0),VLOOKUP(B762,'Rent Limts'!$D$8:$S$13,MATCH(H762,'Rent Limts'!$D$1:$S$1,0),0)))))</f>
        <v>Do not enter value here</v>
      </c>
      <c r="AF762" s="71" t="str">
        <f t="shared" si="284"/>
        <v>Do not enter value here</v>
      </c>
      <c r="AG762" s="70" t="str">
        <f>IF(OR(H762="Enter Value",H762="Leave Blank"),"Do not enter value here",IF(G762="1 - Low",VLOOKUP(B762,'Income Limit'!$D$14:$L$20,8,FALSE),IF(G762="2 - High",VLOOKUP(B762,'Income Limit'!$D$14:$I$20,6,FALSE),IF(D762="HCD",VLOOKUP(B762,'Income Limit'!$D$2:$S$7,MATCH(H762,'Income Limit'!$D$1:$S$1,0),0),VLOOKUP(B762,'Income Limit'!$D$8:$S$13,MATCH(H762,'Income Limit'!$D$1:$S$1,0),0)))))</f>
        <v>Do not enter value here</v>
      </c>
      <c r="AH762" s="72" t="str">
        <f t="shared" si="282"/>
        <v>Do not enter value here</v>
      </c>
    </row>
    <row r="763" spans="1:34" ht="43.2">
      <c r="A763" s="65"/>
      <c r="B763" s="65"/>
      <c r="C763" s="65"/>
      <c r="D763" s="65"/>
      <c r="E763" s="55" t="s">
        <v>53</v>
      </c>
      <c r="F763" s="55" t="str">
        <f t="shared" si="275"/>
        <v>Enter value</v>
      </c>
      <c r="G763" s="55" t="str">
        <f t="shared" si="276"/>
        <v>Enter value</v>
      </c>
      <c r="H763" s="58" t="str">
        <f t="shared" si="277"/>
        <v>Enter value</v>
      </c>
      <c r="I763" s="55" t="str">
        <f t="shared" si="276"/>
        <v>Enter value</v>
      </c>
      <c r="J763" s="56" t="str">
        <f t="shared" si="285"/>
        <v>Enter value</v>
      </c>
      <c r="K763" s="56" t="str">
        <f t="shared" si="286"/>
        <v>Enter value</v>
      </c>
      <c r="L763" s="57" t="str">
        <f t="shared" si="287"/>
        <v>Enter value</v>
      </c>
      <c r="M763" s="57" t="str">
        <f t="shared" si="288"/>
        <v>Enter value</v>
      </c>
      <c r="N763" s="55" t="str">
        <f t="shared" si="289"/>
        <v>Enter value</v>
      </c>
      <c r="O763" s="55" t="str">
        <f t="shared" si="290"/>
        <v>Enter value</v>
      </c>
      <c r="P763" s="55" t="str">
        <f t="shared" si="278"/>
        <v>Enter value</v>
      </c>
      <c r="Q763" s="56" t="str">
        <f t="shared" si="291"/>
        <v>Enter value</v>
      </c>
      <c r="R763" s="57" t="str">
        <f t="shared" si="279"/>
        <v>Enter value</v>
      </c>
      <c r="S763" s="58" t="str">
        <f t="shared" si="292"/>
        <v>Enter value</v>
      </c>
      <c r="T763" s="55" t="str">
        <f t="shared" si="283"/>
        <v>Enter value</v>
      </c>
      <c r="U763" s="56" t="str">
        <f t="shared" si="293"/>
        <v>Enter value</v>
      </c>
      <c r="V763" s="57" t="str">
        <f t="shared" si="294"/>
        <v>Enter value</v>
      </c>
      <c r="W763" s="55" t="str">
        <f t="shared" si="280"/>
        <v>Enter value</v>
      </c>
      <c r="X763" s="55" t="str">
        <f t="shared" si="280"/>
        <v>Enter value</v>
      </c>
      <c r="Y763" s="57" t="str">
        <f t="shared" si="274"/>
        <v>Enter value</v>
      </c>
      <c r="Z763" s="55" t="str">
        <f t="shared" si="280"/>
        <v>Enter value</v>
      </c>
      <c r="AA763" s="57" t="str">
        <f t="shared" si="295"/>
        <v>Enter value</v>
      </c>
      <c r="AB763" s="55" t="str">
        <f t="shared" si="296"/>
        <v>Enter value</v>
      </c>
      <c r="AC763" s="55" t="str">
        <f t="shared" si="297"/>
        <v>Enter value</v>
      </c>
      <c r="AD763" s="70" t="str">
        <f t="shared" si="281"/>
        <v>Do not enter value here</v>
      </c>
      <c r="AE763" s="70" t="str">
        <f>IF(OR(H763="Enter Value",H763="Leave Blank"),"Do not enter value here",IF(G763="1 - Low",VLOOKUP(B763,'Rent Limts'!$D$14:$L$20,8,FALSE),IF(G763="2 - High",VLOOKUP(B763,'Rent Limts'!$D$14:$I$20,6,FALSE),IF(D763="HCD",VLOOKUP(B763,'Rent Limts'!$D$2:$S$7,MATCH(H763,'Rent Limts'!$D$1:$S$1,0),0),VLOOKUP(B763,'Rent Limts'!$D$8:$S$13,MATCH(H763,'Rent Limts'!$D$1:$S$1,0),0)))))</f>
        <v>Do not enter value here</v>
      </c>
      <c r="AF763" s="71" t="str">
        <f t="shared" si="284"/>
        <v>Do not enter value here</v>
      </c>
      <c r="AG763" s="70" t="str">
        <f>IF(OR(H763="Enter Value",H763="Leave Blank"),"Do not enter value here",IF(G763="1 - Low",VLOOKUP(B763,'Income Limit'!$D$14:$L$20,8,FALSE),IF(G763="2 - High",VLOOKUP(B763,'Income Limit'!$D$14:$I$20,6,FALSE),IF(D763="HCD",VLOOKUP(B763,'Income Limit'!$D$2:$S$7,MATCH(H763,'Income Limit'!$D$1:$S$1,0),0),VLOOKUP(B763,'Income Limit'!$D$8:$S$13,MATCH(H763,'Income Limit'!$D$1:$S$1,0),0)))))</f>
        <v>Do not enter value here</v>
      </c>
      <c r="AH763" s="72" t="str">
        <f t="shared" si="282"/>
        <v>Do not enter value here</v>
      </c>
    </row>
    <row r="764" spans="1:34" ht="43.2">
      <c r="A764" s="65"/>
      <c r="B764" s="65"/>
      <c r="C764" s="65"/>
      <c r="D764" s="65"/>
      <c r="E764" s="55" t="s">
        <v>53</v>
      </c>
      <c r="F764" s="55" t="str">
        <f t="shared" si="275"/>
        <v>Enter value</v>
      </c>
      <c r="G764" s="55" t="str">
        <f t="shared" si="276"/>
        <v>Enter value</v>
      </c>
      <c r="H764" s="58" t="str">
        <f t="shared" si="277"/>
        <v>Enter value</v>
      </c>
      <c r="I764" s="55" t="str">
        <f t="shared" si="276"/>
        <v>Enter value</v>
      </c>
      <c r="J764" s="56" t="str">
        <f t="shared" si="285"/>
        <v>Enter value</v>
      </c>
      <c r="K764" s="56" t="str">
        <f t="shared" si="286"/>
        <v>Enter value</v>
      </c>
      <c r="L764" s="57" t="str">
        <f t="shared" si="287"/>
        <v>Enter value</v>
      </c>
      <c r="M764" s="57" t="str">
        <f t="shared" si="288"/>
        <v>Enter value</v>
      </c>
      <c r="N764" s="55" t="str">
        <f t="shared" si="289"/>
        <v>Enter value</v>
      </c>
      <c r="O764" s="55" t="str">
        <f t="shared" si="290"/>
        <v>Enter value</v>
      </c>
      <c r="P764" s="55" t="str">
        <f t="shared" si="278"/>
        <v>Enter value</v>
      </c>
      <c r="Q764" s="56" t="str">
        <f t="shared" si="291"/>
        <v>Enter value</v>
      </c>
      <c r="R764" s="57" t="str">
        <f t="shared" si="279"/>
        <v>Enter value</v>
      </c>
      <c r="S764" s="58" t="str">
        <f t="shared" si="292"/>
        <v>Enter value</v>
      </c>
      <c r="T764" s="55" t="str">
        <f t="shared" si="283"/>
        <v>Enter value</v>
      </c>
      <c r="U764" s="56" t="str">
        <f t="shared" si="293"/>
        <v>Enter value</v>
      </c>
      <c r="V764" s="57" t="str">
        <f t="shared" si="294"/>
        <v>Enter value</v>
      </c>
      <c r="W764" s="55" t="str">
        <f t="shared" si="280"/>
        <v>Enter value</v>
      </c>
      <c r="X764" s="55" t="str">
        <f t="shared" si="280"/>
        <v>Enter value</v>
      </c>
      <c r="Y764" s="57" t="str">
        <f t="shared" si="274"/>
        <v>Enter value</v>
      </c>
      <c r="Z764" s="55" t="str">
        <f t="shared" si="280"/>
        <v>Enter value</v>
      </c>
      <c r="AA764" s="57" t="str">
        <f t="shared" si="295"/>
        <v>Enter value</v>
      </c>
      <c r="AB764" s="55" t="str">
        <f t="shared" si="296"/>
        <v>Enter value</v>
      </c>
      <c r="AC764" s="55" t="str">
        <f t="shared" si="297"/>
        <v>Enter value</v>
      </c>
      <c r="AD764" s="70" t="str">
        <f t="shared" si="281"/>
        <v>Do not enter value here</v>
      </c>
      <c r="AE764" s="70" t="str">
        <f>IF(OR(H764="Enter Value",H764="Leave Blank"),"Do not enter value here",IF(G764="1 - Low",VLOOKUP(B764,'Rent Limts'!$D$14:$L$20,8,FALSE),IF(G764="2 - High",VLOOKUP(B764,'Rent Limts'!$D$14:$I$20,6,FALSE),IF(D764="HCD",VLOOKUP(B764,'Rent Limts'!$D$2:$S$7,MATCH(H764,'Rent Limts'!$D$1:$S$1,0),0),VLOOKUP(B764,'Rent Limts'!$D$8:$S$13,MATCH(H764,'Rent Limts'!$D$1:$S$1,0),0)))))</f>
        <v>Do not enter value here</v>
      </c>
      <c r="AF764" s="71" t="str">
        <f t="shared" si="284"/>
        <v>Do not enter value here</v>
      </c>
      <c r="AG764" s="70" t="str">
        <f>IF(OR(H764="Enter Value",H764="Leave Blank"),"Do not enter value here",IF(G764="1 - Low",VLOOKUP(B764,'Income Limit'!$D$14:$L$20,8,FALSE),IF(G764="2 - High",VLOOKUP(B764,'Income Limit'!$D$14:$I$20,6,FALSE),IF(D764="HCD",VLOOKUP(B764,'Income Limit'!$D$2:$S$7,MATCH(H764,'Income Limit'!$D$1:$S$1,0),0),VLOOKUP(B764,'Income Limit'!$D$8:$S$13,MATCH(H764,'Income Limit'!$D$1:$S$1,0),0)))))</f>
        <v>Do not enter value here</v>
      </c>
      <c r="AH764" s="72" t="str">
        <f t="shared" si="282"/>
        <v>Do not enter value here</v>
      </c>
    </row>
    <row r="765" spans="1:34" ht="43.2">
      <c r="A765" s="65"/>
      <c r="B765" s="65"/>
      <c r="C765" s="65"/>
      <c r="D765" s="65"/>
      <c r="E765" s="55" t="s">
        <v>53</v>
      </c>
      <c r="F765" s="55" t="str">
        <f t="shared" si="275"/>
        <v>Enter value</v>
      </c>
      <c r="G765" s="55" t="str">
        <f t="shared" si="276"/>
        <v>Enter value</v>
      </c>
      <c r="H765" s="58" t="str">
        <f t="shared" si="277"/>
        <v>Enter value</v>
      </c>
      <c r="I765" s="55" t="str">
        <f t="shared" si="276"/>
        <v>Enter value</v>
      </c>
      <c r="J765" s="56" t="str">
        <f t="shared" si="285"/>
        <v>Enter value</v>
      </c>
      <c r="K765" s="56" t="str">
        <f t="shared" si="286"/>
        <v>Enter value</v>
      </c>
      <c r="L765" s="57" t="str">
        <f t="shared" si="287"/>
        <v>Enter value</v>
      </c>
      <c r="M765" s="57" t="str">
        <f t="shared" si="288"/>
        <v>Enter value</v>
      </c>
      <c r="N765" s="55" t="str">
        <f t="shared" si="289"/>
        <v>Enter value</v>
      </c>
      <c r="O765" s="55" t="str">
        <f t="shared" si="290"/>
        <v>Enter value</v>
      </c>
      <c r="P765" s="55" t="str">
        <f t="shared" si="278"/>
        <v>Enter value</v>
      </c>
      <c r="Q765" s="56" t="str">
        <f t="shared" si="291"/>
        <v>Enter value</v>
      </c>
      <c r="R765" s="57" t="str">
        <f t="shared" si="279"/>
        <v>Enter value</v>
      </c>
      <c r="S765" s="58" t="str">
        <f t="shared" si="292"/>
        <v>Enter value</v>
      </c>
      <c r="T765" s="55" t="str">
        <f t="shared" si="283"/>
        <v>Enter value</v>
      </c>
      <c r="U765" s="56" t="str">
        <f t="shared" si="293"/>
        <v>Enter value</v>
      </c>
      <c r="V765" s="57" t="str">
        <f t="shared" si="294"/>
        <v>Enter value</v>
      </c>
      <c r="W765" s="55" t="str">
        <f t="shared" si="280"/>
        <v>Enter value</v>
      </c>
      <c r="X765" s="55" t="str">
        <f t="shared" si="280"/>
        <v>Enter value</v>
      </c>
      <c r="Y765" s="57" t="str">
        <f t="shared" si="274"/>
        <v>Enter value</v>
      </c>
      <c r="Z765" s="55" t="str">
        <f t="shared" si="280"/>
        <v>Enter value</v>
      </c>
      <c r="AA765" s="57" t="str">
        <f t="shared" si="295"/>
        <v>Enter value</v>
      </c>
      <c r="AB765" s="55" t="str">
        <f t="shared" si="296"/>
        <v>Enter value</v>
      </c>
      <c r="AC765" s="55" t="str">
        <f t="shared" si="297"/>
        <v>Enter value</v>
      </c>
      <c r="AD765" s="70" t="str">
        <f t="shared" si="281"/>
        <v>Do not enter value here</v>
      </c>
      <c r="AE765" s="70" t="str">
        <f>IF(OR(H765="Enter Value",H765="Leave Blank"),"Do not enter value here",IF(G765="1 - Low",VLOOKUP(B765,'Rent Limts'!$D$14:$L$20,8,FALSE),IF(G765="2 - High",VLOOKUP(B765,'Rent Limts'!$D$14:$I$20,6,FALSE),IF(D765="HCD",VLOOKUP(B765,'Rent Limts'!$D$2:$S$7,MATCH(H765,'Rent Limts'!$D$1:$S$1,0),0),VLOOKUP(B765,'Rent Limts'!$D$8:$S$13,MATCH(H765,'Rent Limts'!$D$1:$S$1,0),0)))))</f>
        <v>Do not enter value here</v>
      </c>
      <c r="AF765" s="71" t="str">
        <f t="shared" si="284"/>
        <v>Do not enter value here</v>
      </c>
      <c r="AG765" s="70" t="str">
        <f>IF(OR(H765="Enter Value",H765="Leave Blank"),"Do not enter value here",IF(G765="1 - Low",VLOOKUP(B765,'Income Limit'!$D$14:$L$20,8,FALSE),IF(G765="2 - High",VLOOKUP(B765,'Income Limit'!$D$14:$I$20,6,FALSE),IF(D765="HCD",VLOOKUP(B765,'Income Limit'!$D$2:$S$7,MATCH(H765,'Income Limit'!$D$1:$S$1,0),0),VLOOKUP(B765,'Income Limit'!$D$8:$S$13,MATCH(H765,'Income Limit'!$D$1:$S$1,0),0)))))</f>
        <v>Do not enter value here</v>
      </c>
      <c r="AH765" s="72" t="str">
        <f t="shared" si="282"/>
        <v>Do not enter value here</v>
      </c>
    </row>
    <row r="766" spans="1:34" ht="43.2">
      <c r="A766" s="65"/>
      <c r="B766" s="65"/>
      <c r="C766" s="65"/>
      <c r="D766" s="65"/>
      <c r="E766" s="55" t="s">
        <v>53</v>
      </c>
      <c r="F766" s="55" t="str">
        <f t="shared" si="275"/>
        <v>Enter value</v>
      </c>
      <c r="G766" s="55" t="str">
        <f t="shared" si="276"/>
        <v>Enter value</v>
      </c>
      <c r="H766" s="58" t="str">
        <f t="shared" si="277"/>
        <v>Enter value</v>
      </c>
      <c r="I766" s="55" t="str">
        <f t="shared" si="276"/>
        <v>Enter value</v>
      </c>
      <c r="J766" s="56" t="str">
        <f t="shared" si="285"/>
        <v>Enter value</v>
      </c>
      <c r="K766" s="56" t="str">
        <f t="shared" si="286"/>
        <v>Enter value</v>
      </c>
      <c r="L766" s="57" t="str">
        <f t="shared" si="287"/>
        <v>Enter value</v>
      </c>
      <c r="M766" s="57" t="str">
        <f t="shared" si="288"/>
        <v>Enter value</v>
      </c>
      <c r="N766" s="55" t="str">
        <f t="shared" si="289"/>
        <v>Enter value</v>
      </c>
      <c r="O766" s="55" t="str">
        <f t="shared" si="290"/>
        <v>Enter value</v>
      </c>
      <c r="P766" s="55" t="str">
        <f t="shared" si="278"/>
        <v>Enter value</v>
      </c>
      <c r="Q766" s="56" t="str">
        <f t="shared" si="291"/>
        <v>Enter value</v>
      </c>
      <c r="R766" s="57" t="str">
        <f t="shared" si="279"/>
        <v>Enter value</v>
      </c>
      <c r="S766" s="58" t="str">
        <f t="shared" si="292"/>
        <v>Enter value</v>
      </c>
      <c r="T766" s="55" t="str">
        <f t="shared" si="283"/>
        <v>Enter value</v>
      </c>
      <c r="U766" s="56" t="str">
        <f t="shared" si="293"/>
        <v>Enter value</v>
      </c>
      <c r="V766" s="57" t="str">
        <f t="shared" si="294"/>
        <v>Enter value</v>
      </c>
      <c r="W766" s="55" t="str">
        <f t="shared" si="280"/>
        <v>Enter value</v>
      </c>
      <c r="X766" s="55" t="str">
        <f t="shared" si="280"/>
        <v>Enter value</v>
      </c>
      <c r="Y766" s="57" t="str">
        <f t="shared" si="274"/>
        <v>Enter value</v>
      </c>
      <c r="Z766" s="55" t="str">
        <f t="shared" si="280"/>
        <v>Enter value</v>
      </c>
      <c r="AA766" s="57" t="str">
        <f t="shared" si="295"/>
        <v>Enter value</v>
      </c>
      <c r="AB766" s="55" t="str">
        <f t="shared" si="296"/>
        <v>Enter value</v>
      </c>
      <c r="AC766" s="55" t="str">
        <f t="shared" si="297"/>
        <v>Enter value</v>
      </c>
      <c r="AD766" s="70" t="str">
        <f t="shared" si="281"/>
        <v>Do not enter value here</v>
      </c>
      <c r="AE766" s="70" t="str">
        <f>IF(OR(H766="Enter Value",H766="Leave Blank"),"Do not enter value here",IF(G766="1 - Low",VLOOKUP(B766,'Rent Limts'!$D$14:$L$20,8,FALSE),IF(G766="2 - High",VLOOKUP(B766,'Rent Limts'!$D$14:$I$20,6,FALSE),IF(D766="HCD",VLOOKUP(B766,'Rent Limts'!$D$2:$S$7,MATCH(H766,'Rent Limts'!$D$1:$S$1,0),0),VLOOKUP(B766,'Rent Limts'!$D$8:$S$13,MATCH(H766,'Rent Limts'!$D$1:$S$1,0),0)))))</f>
        <v>Do not enter value here</v>
      </c>
      <c r="AF766" s="71" t="str">
        <f t="shared" si="284"/>
        <v>Do not enter value here</v>
      </c>
      <c r="AG766" s="70" t="str">
        <f>IF(OR(H766="Enter Value",H766="Leave Blank"),"Do not enter value here",IF(G766="1 - Low",VLOOKUP(B766,'Income Limit'!$D$14:$L$20,8,FALSE),IF(G766="2 - High",VLOOKUP(B766,'Income Limit'!$D$14:$I$20,6,FALSE),IF(D766="HCD",VLOOKUP(B766,'Income Limit'!$D$2:$S$7,MATCH(H766,'Income Limit'!$D$1:$S$1,0),0),VLOOKUP(B766,'Income Limit'!$D$8:$S$13,MATCH(H766,'Income Limit'!$D$1:$S$1,0),0)))))</f>
        <v>Do not enter value here</v>
      </c>
      <c r="AH766" s="72" t="str">
        <f t="shared" si="282"/>
        <v>Do not enter value here</v>
      </c>
    </row>
    <row r="767" spans="1:34" ht="43.2">
      <c r="A767" s="65"/>
      <c r="B767" s="65"/>
      <c r="C767" s="65"/>
      <c r="D767" s="65"/>
      <c r="E767" s="55" t="s">
        <v>53</v>
      </c>
      <c r="F767" s="55" t="str">
        <f t="shared" si="275"/>
        <v>Enter value</v>
      </c>
      <c r="G767" s="55" t="str">
        <f t="shared" si="276"/>
        <v>Enter value</v>
      </c>
      <c r="H767" s="58" t="str">
        <f t="shared" si="277"/>
        <v>Enter value</v>
      </c>
      <c r="I767" s="55" t="str">
        <f t="shared" si="276"/>
        <v>Enter value</v>
      </c>
      <c r="J767" s="56" t="str">
        <f t="shared" si="285"/>
        <v>Enter value</v>
      </c>
      <c r="K767" s="56" t="str">
        <f t="shared" si="286"/>
        <v>Enter value</v>
      </c>
      <c r="L767" s="57" t="str">
        <f t="shared" si="287"/>
        <v>Enter value</v>
      </c>
      <c r="M767" s="57" t="str">
        <f t="shared" si="288"/>
        <v>Enter value</v>
      </c>
      <c r="N767" s="55" t="str">
        <f t="shared" si="289"/>
        <v>Enter value</v>
      </c>
      <c r="O767" s="55" t="str">
        <f t="shared" si="290"/>
        <v>Enter value</v>
      </c>
      <c r="P767" s="55" t="str">
        <f t="shared" si="278"/>
        <v>Enter value</v>
      </c>
      <c r="Q767" s="56" t="str">
        <f t="shared" si="291"/>
        <v>Enter value</v>
      </c>
      <c r="R767" s="57" t="str">
        <f t="shared" si="279"/>
        <v>Enter value</v>
      </c>
      <c r="S767" s="58" t="str">
        <f t="shared" si="292"/>
        <v>Enter value</v>
      </c>
      <c r="T767" s="55" t="str">
        <f t="shared" si="283"/>
        <v>Enter value</v>
      </c>
      <c r="U767" s="56" t="str">
        <f t="shared" si="293"/>
        <v>Enter value</v>
      </c>
      <c r="V767" s="57" t="str">
        <f t="shared" si="294"/>
        <v>Enter value</v>
      </c>
      <c r="W767" s="55" t="str">
        <f t="shared" si="280"/>
        <v>Enter value</v>
      </c>
      <c r="X767" s="55" t="str">
        <f t="shared" si="280"/>
        <v>Enter value</v>
      </c>
      <c r="Y767" s="57" t="str">
        <f t="shared" si="274"/>
        <v>Enter value</v>
      </c>
      <c r="Z767" s="55" t="str">
        <f t="shared" si="280"/>
        <v>Enter value</v>
      </c>
      <c r="AA767" s="57" t="str">
        <f t="shared" si="295"/>
        <v>Enter value</v>
      </c>
      <c r="AB767" s="55" t="str">
        <f t="shared" si="296"/>
        <v>Enter value</v>
      </c>
      <c r="AC767" s="55" t="str">
        <f t="shared" si="297"/>
        <v>Enter value</v>
      </c>
      <c r="AD767" s="70" t="str">
        <f t="shared" si="281"/>
        <v>Do not enter value here</v>
      </c>
      <c r="AE767" s="70" t="str">
        <f>IF(OR(H767="Enter Value",H767="Leave Blank"),"Do not enter value here",IF(G767="1 - Low",VLOOKUP(B767,'Rent Limts'!$D$14:$L$20,8,FALSE),IF(G767="2 - High",VLOOKUP(B767,'Rent Limts'!$D$14:$I$20,6,FALSE),IF(D767="HCD",VLOOKUP(B767,'Rent Limts'!$D$2:$S$7,MATCH(H767,'Rent Limts'!$D$1:$S$1,0),0),VLOOKUP(B767,'Rent Limts'!$D$8:$S$13,MATCH(H767,'Rent Limts'!$D$1:$S$1,0),0)))))</f>
        <v>Do not enter value here</v>
      </c>
      <c r="AF767" s="71" t="str">
        <f t="shared" si="284"/>
        <v>Do not enter value here</v>
      </c>
      <c r="AG767" s="70" t="str">
        <f>IF(OR(H767="Enter Value",H767="Leave Blank"),"Do not enter value here",IF(G767="1 - Low",VLOOKUP(B767,'Income Limit'!$D$14:$L$20,8,FALSE),IF(G767="2 - High",VLOOKUP(B767,'Income Limit'!$D$14:$I$20,6,FALSE),IF(D767="HCD",VLOOKUP(B767,'Income Limit'!$D$2:$S$7,MATCH(H767,'Income Limit'!$D$1:$S$1,0),0),VLOOKUP(B767,'Income Limit'!$D$8:$S$13,MATCH(H767,'Income Limit'!$D$1:$S$1,0),0)))))</f>
        <v>Do not enter value here</v>
      </c>
      <c r="AH767" s="72" t="str">
        <f t="shared" si="282"/>
        <v>Do not enter value here</v>
      </c>
    </row>
    <row r="768" spans="1:34" ht="43.2">
      <c r="A768" s="65"/>
      <c r="B768" s="65"/>
      <c r="C768" s="65"/>
      <c r="D768" s="65"/>
      <c r="E768" s="55" t="s">
        <v>53</v>
      </c>
      <c r="F768" s="55" t="str">
        <f t="shared" si="275"/>
        <v>Enter value</v>
      </c>
      <c r="G768" s="55" t="str">
        <f t="shared" si="276"/>
        <v>Enter value</v>
      </c>
      <c r="H768" s="58" t="str">
        <f t="shared" si="277"/>
        <v>Enter value</v>
      </c>
      <c r="I768" s="55" t="str">
        <f t="shared" si="276"/>
        <v>Enter value</v>
      </c>
      <c r="J768" s="56" t="str">
        <f t="shared" si="285"/>
        <v>Enter value</v>
      </c>
      <c r="K768" s="56" t="str">
        <f t="shared" si="286"/>
        <v>Enter value</v>
      </c>
      <c r="L768" s="57" t="str">
        <f t="shared" si="287"/>
        <v>Enter value</v>
      </c>
      <c r="M768" s="57" t="str">
        <f t="shared" si="288"/>
        <v>Enter value</v>
      </c>
      <c r="N768" s="55" t="str">
        <f t="shared" si="289"/>
        <v>Enter value</v>
      </c>
      <c r="O768" s="55" t="str">
        <f t="shared" si="290"/>
        <v>Enter value</v>
      </c>
      <c r="P768" s="55" t="str">
        <f t="shared" si="278"/>
        <v>Enter value</v>
      </c>
      <c r="Q768" s="56" t="str">
        <f t="shared" si="291"/>
        <v>Enter value</v>
      </c>
      <c r="R768" s="57" t="str">
        <f t="shared" si="279"/>
        <v>Enter value</v>
      </c>
      <c r="S768" s="58" t="str">
        <f t="shared" si="292"/>
        <v>Enter value</v>
      </c>
      <c r="T768" s="55" t="str">
        <f t="shared" si="283"/>
        <v>Enter value</v>
      </c>
      <c r="U768" s="56" t="str">
        <f t="shared" si="293"/>
        <v>Enter value</v>
      </c>
      <c r="V768" s="57" t="str">
        <f t="shared" si="294"/>
        <v>Enter value</v>
      </c>
      <c r="W768" s="55" t="str">
        <f t="shared" si="280"/>
        <v>Enter value</v>
      </c>
      <c r="X768" s="55" t="str">
        <f t="shared" si="280"/>
        <v>Enter value</v>
      </c>
      <c r="Y768" s="57" t="str">
        <f t="shared" si="274"/>
        <v>Enter value</v>
      </c>
      <c r="Z768" s="55" t="str">
        <f t="shared" si="280"/>
        <v>Enter value</v>
      </c>
      <c r="AA768" s="57" t="str">
        <f t="shared" si="295"/>
        <v>Enter value</v>
      </c>
      <c r="AB768" s="55" t="str">
        <f t="shared" si="296"/>
        <v>Enter value</v>
      </c>
      <c r="AC768" s="55" t="str">
        <f t="shared" si="297"/>
        <v>Enter value</v>
      </c>
      <c r="AD768" s="70" t="str">
        <f t="shared" si="281"/>
        <v>Do not enter value here</v>
      </c>
      <c r="AE768" s="70" t="str">
        <f>IF(OR(H768="Enter Value",H768="Leave Blank"),"Do not enter value here",IF(G768="1 - Low",VLOOKUP(B768,'Rent Limts'!$D$14:$L$20,8,FALSE),IF(G768="2 - High",VLOOKUP(B768,'Rent Limts'!$D$14:$I$20,6,FALSE),IF(D768="HCD",VLOOKUP(B768,'Rent Limts'!$D$2:$S$7,MATCH(H768,'Rent Limts'!$D$1:$S$1,0),0),VLOOKUP(B768,'Rent Limts'!$D$8:$S$13,MATCH(H768,'Rent Limts'!$D$1:$S$1,0),0)))))</f>
        <v>Do not enter value here</v>
      </c>
      <c r="AF768" s="71" t="str">
        <f t="shared" si="284"/>
        <v>Do not enter value here</v>
      </c>
      <c r="AG768" s="70" t="str">
        <f>IF(OR(H768="Enter Value",H768="Leave Blank"),"Do not enter value here",IF(G768="1 - Low",VLOOKUP(B768,'Income Limit'!$D$14:$L$20,8,FALSE),IF(G768="2 - High",VLOOKUP(B768,'Income Limit'!$D$14:$I$20,6,FALSE),IF(D768="HCD",VLOOKUP(B768,'Income Limit'!$D$2:$S$7,MATCH(H768,'Income Limit'!$D$1:$S$1,0),0),VLOOKUP(B768,'Income Limit'!$D$8:$S$13,MATCH(H768,'Income Limit'!$D$1:$S$1,0),0)))))</f>
        <v>Do not enter value here</v>
      </c>
      <c r="AH768" s="72" t="str">
        <f t="shared" si="282"/>
        <v>Do not enter value here</v>
      </c>
    </row>
    <row r="769" spans="1:34" ht="43.2">
      <c r="A769" s="65"/>
      <c r="B769" s="65"/>
      <c r="C769" s="65"/>
      <c r="D769" s="65"/>
      <c r="E769" s="55" t="s">
        <v>53</v>
      </c>
      <c r="F769" s="55" t="str">
        <f t="shared" si="275"/>
        <v>Enter value</v>
      </c>
      <c r="G769" s="55" t="str">
        <f t="shared" si="276"/>
        <v>Enter value</v>
      </c>
      <c r="H769" s="58" t="str">
        <f t="shared" si="277"/>
        <v>Enter value</v>
      </c>
      <c r="I769" s="55" t="str">
        <f t="shared" si="276"/>
        <v>Enter value</v>
      </c>
      <c r="J769" s="56" t="str">
        <f t="shared" si="285"/>
        <v>Enter value</v>
      </c>
      <c r="K769" s="56" t="str">
        <f t="shared" si="286"/>
        <v>Enter value</v>
      </c>
      <c r="L769" s="57" t="str">
        <f t="shared" si="287"/>
        <v>Enter value</v>
      </c>
      <c r="M769" s="57" t="str">
        <f t="shared" si="288"/>
        <v>Enter value</v>
      </c>
      <c r="N769" s="55" t="str">
        <f t="shared" si="289"/>
        <v>Enter value</v>
      </c>
      <c r="O769" s="55" t="str">
        <f t="shared" si="290"/>
        <v>Enter value</v>
      </c>
      <c r="P769" s="55" t="str">
        <f t="shared" si="278"/>
        <v>Enter value</v>
      </c>
      <c r="Q769" s="56" t="str">
        <f t="shared" si="291"/>
        <v>Enter value</v>
      </c>
      <c r="R769" s="57" t="str">
        <f t="shared" si="279"/>
        <v>Enter value</v>
      </c>
      <c r="S769" s="58" t="str">
        <f t="shared" si="292"/>
        <v>Enter value</v>
      </c>
      <c r="T769" s="55" t="str">
        <f t="shared" si="283"/>
        <v>Enter value</v>
      </c>
      <c r="U769" s="56" t="str">
        <f t="shared" si="293"/>
        <v>Enter value</v>
      </c>
      <c r="V769" s="57" t="str">
        <f t="shared" si="294"/>
        <v>Enter value</v>
      </c>
      <c r="W769" s="55" t="str">
        <f t="shared" si="280"/>
        <v>Enter value</v>
      </c>
      <c r="X769" s="55" t="str">
        <f t="shared" si="280"/>
        <v>Enter value</v>
      </c>
      <c r="Y769" s="57" t="str">
        <f t="shared" si="280"/>
        <v>Enter value</v>
      </c>
      <c r="Z769" s="55" t="str">
        <f t="shared" si="280"/>
        <v>Enter value</v>
      </c>
      <c r="AA769" s="57" t="str">
        <f t="shared" si="295"/>
        <v>Enter value</v>
      </c>
      <c r="AB769" s="55" t="str">
        <f t="shared" si="296"/>
        <v>Enter value</v>
      </c>
      <c r="AC769" s="55" t="str">
        <f t="shared" si="297"/>
        <v>Enter value</v>
      </c>
      <c r="AD769" s="70" t="str">
        <f t="shared" si="281"/>
        <v>Do not enter value here</v>
      </c>
      <c r="AE769" s="70" t="str">
        <f>IF(OR(H769="Enter Value",H769="Leave Blank"),"Do not enter value here",IF(G769="1 - Low",VLOOKUP(B769,'Rent Limts'!$D$14:$L$20,8,FALSE),IF(G769="2 - High",VLOOKUP(B769,'Rent Limts'!$D$14:$I$20,6,FALSE),IF(D769="HCD",VLOOKUP(B769,'Rent Limts'!$D$2:$S$7,MATCH(H769,'Rent Limts'!$D$1:$S$1,0),0),VLOOKUP(B769,'Rent Limts'!$D$8:$S$13,MATCH(H769,'Rent Limts'!$D$1:$S$1,0),0)))))</f>
        <v>Do not enter value here</v>
      </c>
      <c r="AF769" s="71" t="str">
        <f t="shared" si="284"/>
        <v>Do not enter value here</v>
      </c>
      <c r="AG769" s="70" t="str">
        <f>IF(OR(H769="Enter Value",H769="Leave Blank"),"Do not enter value here",IF(G769="1 - Low",VLOOKUP(B769,'Income Limit'!$D$14:$L$20,8,FALSE),IF(G769="2 - High",VLOOKUP(B769,'Income Limit'!$D$14:$I$20,6,FALSE),IF(D769="HCD",VLOOKUP(B769,'Income Limit'!$D$2:$S$7,MATCH(H769,'Income Limit'!$D$1:$S$1,0),0),VLOOKUP(B769,'Income Limit'!$D$8:$S$13,MATCH(H769,'Income Limit'!$D$1:$S$1,0),0)))))</f>
        <v>Do not enter value here</v>
      </c>
      <c r="AH769" s="72" t="str">
        <f t="shared" si="282"/>
        <v>Do not enter value here</v>
      </c>
    </row>
    <row r="770" spans="1:34" ht="43.2">
      <c r="A770" s="65"/>
      <c r="B770" s="65"/>
      <c r="C770" s="65"/>
      <c r="D770" s="65"/>
      <c r="E770" s="55" t="s">
        <v>53</v>
      </c>
      <c r="F770" s="55" t="str">
        <f t="shared" si="275"/>
        <v>Enter value</v>
      </c>
      <c r="G770" s="55" t="str">
        <f t="shared" si="276"/>
        <v>Enter value</v>
      </c>
      <c r="H770" s="58" t="str">
        <f t="shared" si="277"/>
        <v>Enter value</v>
      </c>
      <c r="I770" s="55" t="str">
        <f t="shared" si="276"/>
        <v>Enter value</v>
      </c>
      <c r="J770" s="56" t="str">
        <f t="shared" si="285"/>
        <v>Enter value</v>
      </c>
      <c r="K770" s="56" t="str">
        <f t="shared" si="286"/>
        <v>Enter value</v>
      </c>
      <c r="L770" s="57" t="str">
        <f t="shared" si="287"/>
        <v>Enter value</v>
      </c>
      <c r="M770" s="57" t="str">
        <f t="shared" si="288"/>
        <v>Enter value</v>
      </c>
      <c r="N770" s="55" t="str">
        <f t="shared" si="289"/>
        <v>Enter value</v>
      </c>
      <c r="O770" s="55" t="str">
        <f t="shared" si="290"/>
        <v>Enter value</v>
      </c>
      <c r="P770" s="55" t="str">
        <f t="shared" si="278"/>
        <v>Enter value</v>
      </c>
      <c r="Q770" s="56" t="str">
        <f t="shared" si="291"/>
        <v>Enter value</v>
      </c>
      <c r="R770" s="57" t="str">
        <f t="shared" si="279"/>
        <v>Enter value</v>
      </c>
      <c r="S770" s="58" t="str">
        <f t="shared" si="292"/>
        <v>Enter value</v>
      </c>
      <c r="T770" s="55" t="str">
        <f t="shared" si="283"/>
        <v>Enter value</v>
      </c>
      <c r="U770" s="56" t="str">
        <f t="shared" si="293"/>
        <v>Enter value</v>
      </c>
      <c r="V770" s="57" t="str">
        <f t="shared" si="294"/>
        <v>Enter value</v>
      </c>
      <c r="W770" s="55" t="str">
        <f t="shared" si="280"/>
        <v>Enter value</v>
      </c>
      <c r="X770" s="55" t="str">
        <f t="shared" si="280"/>
        <v>Enter value</v>
      </c>
      <c r="Y770" s="57" t="str">
        <f t="shared" si="280"/>
        <v>Enter value</v>
      </c>
      <c r="Z770" s="55" t="str">
        <f t="shared" si="280"/>
        <v>Enter value</v>
      </c>
      <c r="AA770" s="57" t="str">
        <f t="shared" si="295"/>
        <v>Enter value</v>
      </c>
      <c r="AB770" s="55" t="str">
        <f t="shared" si="296"/>
        <v>Enter value</v>
      </c>
      <c r="AC770" s="55" t="str">
        <f t="shared" si="297"/>
        <v>Enter value</v>
      </c>
      <c r="AD770" s="70" t="str">
        <f t="shared" si="281"/>
        <v>Do not enter value here</v>
      </c>
      <c r="AE770" s="70" t="str">
        <f>IF(OR(H770="Enter Value",H770="Leave Blank"),"Do not enter value here",IF(G770="1 - Low",VLOOKUP(B770,'Rent Limts'!$D$14:$L$20,8,FALSE),IF(G770="2 - High",VLOOKUP(B770,'Rent Limts'!$D$14:$I$20,6,FALSE),IF(D770="HCD",VLOOKUP(B770,'Rent Limts'!$D$2:$S$7,MATCH(H770,'Rent Limts'!$D$1:$S$1,0),0),VLOOKUP(B770,'Rent Limts'!$D$8:$S$13,MATCH(H770,'Rent Limts'!$D$1:$S$1,0),0)))))</f>
        <v>Do not enter value here</v>
      </c>
      <c r="AF770" s="71" t="str">
        <f t="shared" si="284"/>
        <v>Do not enter value here</v>
      </c>
      <c r="AG770" s="70" t="str">
        <f>IF(OR(H770="Enter Value",H770="Leave Blank"),"Do not enter value here",IF(G770="1 - Low",VLOOKUP(B770,'Income Limit'!$D$14:$L$20,8,FALSE),IF(G770="2 - High",VLOOKUP(B770,'Income Limit'!$D$14:$I$20,6,FALSE),IF(D770="HCD",VLOOKUP(B770,'Income Limit'!$D$2:$S$7,MATCH(H770,'Income Limit'!$D$1:$S$1,0),0),VLOOKUP(B770,'Income Limit'!$D$8:$S$13,MATCH(H770,'Income Limit'!$D$1:$S$1,0),0)))))</f>
        <v>Do not enter value here</v>
      </c>
      <c r="AH770" s="72" t="str">
        <f t="shared" si="282"/>
        <v>Do not enter value here</v>
      </c>
    </row>
    <row r="771" spans="1:34" ht="43.2">
      <c r="A771" s="65"/>
      <c r="B771" s="65"/>
      <c r="C771" s="65"/>
      <c r="D771" s="65"/>
      <c r="E771" s="55" t="s">
        <v>53</v>
      </c>
      <c r="F771" s="55" t="str">
        <f t="shared" ref="F771:F834" si="298">IF(OR($E771="Staff",$E771="vacant"),"Leave blank","Enter value")</f>
        <v>Enter value</v>
      </c>
      <c r="G771" s="55" t="str">
        <f t="shared" ref="G771:I834" si="299">IF($E771="Staff","Leave blank","Enter value")</f>
        <v>Enter value</v>
      </c>
      <c r="H771" s="58" t="str">
        <f t="shared" ref="H771:H834" si="300">IF($E771="Staff","Leave blank",IF($G771="1 - Low",50%,IF($G771="2 - High",65%,"Enter value")))</f>
        <v>Enter value</v>
      </c>
      <c r="I771" s="55" t="str">
        <f t="shared" si="299"/>
        <v>Enter value</v>
      </c>
      <c r="J771" s="56" t="str">
        <f t="shared" si="285"/>
        <v>Enter value</v>
      </c>
      <c r="K771" s="56" t="str">
        <f t="shared" si="286"/>
        <v>Enter value</v>
      </c>
      <c r="L771" s="57" t="str">
        <f t="shared" si="287"/>
        <v>Enter value</v>
      </c>
      <c r="M771" s="57" t="str">
        <f t="shared" si="288"/>
        <v>Enter value</v>
      </c>
      <c r="N771" s="55" t="str">
        <f t="shared" si="289"/>
        <v>Enter value</v>
      </c>
      <c r="O771" s="55" t="str">
        <f t="shared" si="290"/>
        <v>Enter value</v>
      </c>
      <c r="P771" s="55" t="str">
        <f t="shared" ref="P771:P834" si="301">IF(OR($E771="Staff",$E771="vacant"),"Leave blank","Enter value")</f>
        <v>Enter value</v>
      </c>
      <c r="Q771" s="56" t="str">
        <f t="shared" si="291"/>
        <v>Enter value</v>
      </c>
      <c r="R771" s="57" t="str">
        <f t="shared" ref="R771:R834" si="302">IF(OR(E771="Staff",E771="vacant"),"Leave blank","Enter value")</f>
        <v>Enter value</v>
      </c>
      <c r="S771" s="58" t="str">
        <f t="shared" si="292"/>
        <v>Enter value</v>
      </c>
      <c r="T771" s="55" t="str">
        <f t="shared" si="283"/>
        <v>Enter value</v>
      </c>
      <c r="U771" s="56" t="str">
        <f t="shared" si="293"/>
        <v>Enter value</v>
      </c>
      <c r="V771" s="57" t="str">
        <f t="shared" si="294"/>
        <v>Enter value</v>
      </c>
      <c r="W771" s="55" t="str">
        <f t="shared" ref="W771:Z834" si="303">IF(OR($E771="Staff",$E771="vacant"),"Leave blank","Enter value")</f>
        <v>Enter value</v>
      </c>
      <c r="X771" s="55" t="str">
        <f t="shared" si="303"/>
        <v>Enter value</v>
      </c>
      <c r="Y771" s="57" t="str">
        <f t="shared" ref="Y771:Y834" si="304">IF(OR($E771="Staff",$E771="vacant"),"Leave blank","Enter value")</f>
        <v>Enter value</v>
      </c>
      <c r="Z771" s="55" t="str">
        <f t="shared" si="303"/>
        <v>Enter value</v>
      </c>
      <c r="AA771" s="57" t="str">
        <f t="shared" si="295"/>
        <v>Enter value</v>
      </c>
      <c r="AB771" s="55" t="str">
        <f t="shared" si="296"/>
        <v>Enter value</v>
      </c>
      <c r="AC771" s="55" t="str">
        <f t="shared" si="297"/>
        <v>Enter value</v>
      </c>
      <c r="AD771" s="70" t="str">
        <f t="shared" ref="AD771:AD834" si="305">"Do not enter value here"</f>
        <v>Do not enter value here</v>
      </c>
      <c r="AE771" s="70" t="str">
        <f>IF(OR(H771="Enter Value",H771="Leave Blank"),"Do not enter value here",IF(G771="1 - Low",VLOOKUP(B771,'Rent Limts'!$D$14:$L$20,8,FALSE),IF(G771="2 - High",VLOOKUP(B771,'Rent Limts'!$D$14:$I$20,6,FALSE),IF(D771="HCD",VLOOKUP(B771,'Rent Limts'!$D$2:$S$7,MATCH(H771,'Rent Limts'!$D$1:$S$1,0),0),VLOOKUP(B771,'Rent Limts'!$D$8:$S$13,MATCH(H771,'Rent Limts'!$D$1:$S$1,0),0)))))</f>
        <v>Do not enter value here</v>
      </c>
      <c r="AF771" s="71" t="str">
        <f t="shared" si="284"/>
        <v>Do not enter value here</v>
      </c>
      <c r="AG771" s="70" t="str">
        <f>IF(OR(H771="Enter Value",H771="Leave Blank"),"Do not enter value here",IF(G771="1 - Low",VLOOKUP(B771,'Income Limit'!$D$14:$L$20,8,FALSE),IF(G771="2 - High",VLOOKUP(B771,'Income Limit'!$D$14:$I$20,6,FALSE),IF(D771="HCD",VLOOKUP(B771,'Income Limit'!$D$2:$S$7,MATCH(H771,'Income Limit'!$D$1:$S$1,0),0),VLOOKUP(B771,'Income Limit'!$D$8:$S$13,MATCH(H771,'Income Limit'!$D$1:$S$1,0),0)))))</f>
        <v>Do not enter value here</v>
      </c>
      <c r="AH771" s="72" t="str">
        <f t="shared" ref="AH771:AH834" si="306">IF(AND(U771&lt;&gt;"Enter Value",AG771&lt;&gt;"Do not enter value here"),(U771-AG771),"Do not enter value here")</f>
        <v>Do not enter value here</v>
      </c>
    </row>
    <row r="772" spans="1:34" ht="43.2">
      <c r="A772" s="65"/>
      <c r="B772" s="65"/>
      <c r="C772" s="65"/>
      <c r="D772" s="65"/>
      <c r="E772" s="55" t="s">
        <v>53</v>
      </c>
      <c r="F772" s="55" t="str">
        <f t="shared" si="298"/>
        <v>Enter value</v>
      </c>
      <c r="G772" s="55" t="str">
        <f t="shared" si="299"/>
        <v>Enter value</v>
      </c>
      <c r="H772" s="58" t="str">
        <f t="shared" si="300"/>
        <v>Enter value</v>
      </c>
      <c r="I772" s="55" t="str">
        <f t="shared" si="299"/>
        <v>Enter value</v>
      </c>
      <c r="J772" s="56" t="str">
        <f t="shared" si="285"/>
        <v>Enter value</v>
      </c>
      <c r="K772" s="56" t="str">
        <f t="shared" si="286"/>
        <v>Enter value</v>
      </c>
      <c r="L772" s="57" t="str">
        <f t="shared" si="287"/>
        <v>Enter value</v>
      </c>
      <c r="M772" s="57" t="str">
        <f t="shared" si="288"/>
        <v>Enter value</v>
      </c>
      <c r="N772" s="55" t="str">
        <f t="shared" si="289"/>
        <v>Enter value</v>
      </c>
      <c r="O772" s="55" t="str">
        <f t="shared" si="290"/>
        <v>Enter value</v>
      </c>
      <c r="P772" s="55" t="str">
        <f t="shared" si="301"/>
        <v>Enter value</v>
      </c>
      <c r="Q772" s="56" t="str">
        <f t="shared" si="291"/>
        <v>Enter value</v>
      </c>
      <c r="R772" s="57" t="str">
        <f t="shared" si="302"/>
        <v>Enter value</v>
      </c>
      <c r="S772" s="58" t="str">
        <f t="shared" si="292"/>
        <v>Enter value</v>
      </c>
      <c r="T772" s="55" t="str">
        <f t="shared" ref="T772:T835" si="307">IF(OR($E772="Staff",$E772="vacant"),"Leave blank","Enter value")</f>
        <v>Enter value</v>
      </c>
      <c r="U772" s="56" t="str">
        <f t="shared" si="293"/>
        <v>Enter value</v>
      </c>
      <c r="V772" s="57" t="str">
        <f t="shared" si="294"/>
        <v>Enter value</v>
      </c>
      <c r="W772" s="55" t="str">
        <f t="shared" si="303"/>
        <v>Enter value</v>
      </c>
      <c r="X772" s="55" t="str">
        <f t="shared" si="303"/>
        <v>Enter value</v>
      </c>
      <c r="Y772" s="57" t="str">
        <f t="shared" si="304"/>
        <v>Enter value</v>
      </c>
      <c r="Z772" s="55" t="str">
        <f t="shared" si="303"/>
        <v>Enter value</v>
      </c>
      <c r="AA772" s="57" t="str">
        <f t="shared" si="295"/>
        <v>Enter value</v>
      </c>
      <c r="AB772" s="55" t="str">
        <f t="shared" si="296"/>
        <v>Enter value</v>
      </c>
      <c r="AC772" s="55" t="str">
        <f t="shared" si="297"/>
        <v>Enter value</v>
      </c>
      <c r="AD772" s="70" t="str">
        <f t="shared" si="305"/>
        <v>Do not enter value here</v>
      </c>
      <c r="AE772" s="70" t="str">
        <f>IF(OR(H772="Enter Value",H772="Leave Blank"),"Do not enter value here",IF(G772="1 - Low",VLOOKUP(B772,'Rent Limts'!$D$14:$L$20,8,FALSE),IF(G772="2 - High",VLOOKUP(B772,'Rent Limts'!$D$14:$I$20,6,FALSE),IF(D772="HCD",VLOOKUP(B772,'Rent Limts'!$D$2:$S$7,MATCH(H772,'Rent Limts'!$D$1:$S$1,0),0),VLOOKUP(B772,'Rent Limts'!$D$8:$S$13,MATCH(H772,'Rent Limts'!$D$1:$S$1,0),0)))))</f>
        <v>Do not enter value here</v>
      </c>
      <c r="AF772" s="71" t="str">
        <f t="shared" ref="AF772:AF835" si="308">IF(AD772&lt;&gt;"Do not enter value here",K772-(AE772-AD772),"Do not enter value here")</f>
        <v>Do not enter value here</v>
      </c>
      <c r="AG772" s="70" t="str">
        <f>IF(OR(H772="Enter Value",H772="Leave Blank"),"Do not enter value here",IF(G772="1 - Low",VLOOKUP(B772,'Income Limit'!$D$14:$L$20,8,FALSE),IF(G772="2 - High",VLOOKUP(B772,'Income Limit'!$D$14:$I$20,6,FALSE),IF(D772="HCD",VLOOKUP(B772,'Income Limit'!$D$2:$S$7,MATCH(H772,'Income Limit'!$D$1:$S$1,0),0),VLOOKUP(B772,'Income Limit'!$D$8:$S$13,MATCH(H772,'Income Limit'!$D$1:$S$1,0),0)))))</f>
        <v>Do not enter value here</v>
      </c>
      <c r="AH772" s="72" t="str">
        <f t="shared" si="306"/>
        <v>Do not enter value here</v>
      </c>
    </row>
    <row r="773" spans="1:34" ht="43.2">
      <c r="A773" s="65"/>
      <c r="B773" s="65"/>
      <c r="C773" s="65"/>
      <c r="D773" s="65"/>
      <c r="E773" s="55" t="s">
        <v>53</v>
      </c>
      <c r="F773" s="55" t="str">
        <f t="shared" si="298"/>
        <v>Enter value</v>
      </c>
      <c r="G773" s="55" t="str">
        <f t="shared" si="299"/>
        <v>Enter value</v>
      </c>
      <c r="H773" s="58" t="str">
        <f t="shared" si="300"/>
        <v>Enter value</v>
      </c>
      <c r="I773" s="55" t="str">
        <f t="shared" si="299"/>
        <v>Enter value</v>
      </c>
      <c r="J773" s="56" t="str">
        <f t="shared" si="285"/>
        <v>Enter value</v>
      </c>
      <c r="K773" s="56" t="str">
        <f t="shared" si="286"/>
        <v>Enter value</v>
      </c>
      <c r="L773" s="57" t="str">
        <f t="shared" si="287"/>
        <v>Enter value</v>
      </c>
      <c r="M773" s="57" t="str">
        <f t="shared" si="288"/>
        <v>Enter value</v>
      </c>
      <c r="N773" s="55" t="str">
        <f t="shared" si="289"/>
        <v>Enter value</v>
      </c>
      <c r="O773" s="55" t="str">
        <f t="shared" si="290"/>
        <v>Enter value</v>
      </c>
      <c r="P773" s="55" t="str">
        <f t="shared" si="301"/>
        <v>Enter value</v>
      </c>
      <c r="Q773" s="56" t="str">
        <f t="shared" si="291"/>
        <v>Enter value</v>
      </c>
      <c r="R773" s="57" t="str">
        <f t="shared" si="302"/>
        <v>Enter value</v>
      </c>
      <c r="S773" s="58" t="str">
        <f t="shared" si="292"/>
        <v>Enter value</v>
      </c>
      <c r="T773" s="55" t="str">
        <f t="shared" si="307"/>
        <v>Enter value</v>
      </c>
      <c r="U773" s="56" t="str">
        <f t="shared" si="293"/>
        <v>Enter value</v>
      </c>
      <c r="V773" s="57" t="str">
        <f t="shared" si="294"/>
        <v>Enter value</v>
      </c>
      <c r="W773" s="55" t="str">
        <f t="shared" si="303"/>
        <v>Enter value</v>
      </c>
      <c r="X773" s="55" t="str">
        <f t="shared" si="303"/>
        <v>Enter value</v>
      </c>
      <c r="Y773" s="57" t="str">
        <f t="shared" si="304"/>
        <v>Enter value</v>
      </c>
      <c r="Z773" s="55" t="str">
        <f t="shared" si="303"/>
        <v>Enter value</v>
      </c>
      <c r="AA773" s="57" t="str">
        <f t="shared" si="295"/>
        <v>Enter value</v>
      </c>
      <c r="AB773" s="55" t="str">
        <f t="shared" si="296"/>
        <v>Enter value</v>
      </c>
      <c r="AC773" s="55" t="str">
        <f t="shared" si="297"/>
        <v>Enter value</v>
      </c>
      <c r="AD773" s="70" t="str">
        <f t="shared" si="305"/>
        <v>Do not enter value here</v>
      </c>
      <c r="AE773" s="70" t="str">
        <f>IF(OR(H773="Enter Value",H773="Leave Blank"),"Do not enter value here",IF(G773="1 - Low",VLOOKUP(B773,'Rent Limts'!$D$14:$L$20,8,FALSE),IF(G773="2 - High",VLOOKUP(B773,'Rent Limts'!$D$14:$I$20,6,FALSE),IF(D773="HCD",VLOOKUP(B773,'Rent Limts'!$D$2:$S$7,MATCH(H773,'Rent Limts'!$D$1:$S$1,0),0),VLOOKUP(B773,'Rent Limts'!$D$8:$S$13,MATCH(H773,'Rent Limts'!$D$1:$S$1,0),0)))))</f>
        <v>Do not enter value here</v>
      </c>
      <c r="AF773" s="71" t="str">
        <f t="shared" si="308"/>
        <v>Do not enter value here</v>
      </c>
      <c r="AG773" s="70" t="str">
        <f>IF(OR(H773="Enter Value",H773="Leave Blank"),"Do not enter value here",IF(G773="1 - Low",VLOOKUP(B773,'Income Limit'!$D$14:$L$20,8,FALSE),IF(G773="2 - High",VLOOKUP(B773,'Income Limit'!$D$14:$I$20,6,FALSE),IF(D773="HCD",VLOOKUP(B773,'Income Limit'!$D$2:$S$7,MATCH(H773,'Income Limit'!$D$1:$S$1,0),0),VLOOKUP(B773,'Income Limit'!$D$8:$S$13,MATCH(H773,'Income Limit'!$D$1:$S$1,0),0)))))</f>
        <v>Do not enter value here</v>
      </c>
      <c r="AH773" s="72" t="str">
        <f t="shared" si="306"/>
        <v>Do not enter value here</v>
      </c>
    </row>
    <row r="774" spans="1:34" ht="43.2">
      <c r="A774" s="65"/>
      <c r="B774" s="65"/>
      <c r="C774" s="65"/>
      <c r="D774" s="65"/>
      <c r="E774" s="55" t="s">
        <v>53</v>
      </c>
      <c r="F774" s="55" t="str">
        <f t="shared" si="298"/>
        <v>Enter value</v>
      </c>
      <c r="G774" s="55" t="str">
        <f t="shared" si="299"/>
        <v>Enter value</v>
      </c>
      <c r="H774" s="58" t="str">
        <f t="shared" si="300"/>
        <v>Enter value</v>
      </c>
      <c r="I774" s="55" t="str">
        <f t="shared" si="299"/>
        <v>Enter value</v>
      </c>
      <c r="J774" s="56" t="str">
        <f t="shared" si="285"/>
        <v>Enter value</v>
      </c>
      <c r="K774" s="56" t="str">
        <f t="shared" si="286"/>
        <v>Enter value</v>
      </c>
      <c r="L774" s="57" t="str">
        <f t="shared" si="287"/>
        <v>Enter value</v>
      </c>
      <c r="M774" s="57" t="str">
        <f t="shared" si="288"/>
        <v>Enter value</v>
      </c>
      <c r="N774" s="55" t="str">
        <f t="shared" si="289"/>
        <v>Enter value</v>
      </c>
      <c r="O774" s="55" t="str">
        <f t="shared" si="290"/>
        <v>Enter value</v>
      </c>
      <c r="P774" s="55" t="str">
        <f t="shared" si="301"/>
        <v>Enter value</v>
      </c>
      <c r="Q774" s="56" t="str">
        <f t="shared" si="291"/>
        <v>Enter value</v>
      </c>
      <c r="R774" s="57" t="str">
        <f t="shared" si="302"/>
        <v>Enter value</v>
      </c>
      <c r="S774" s="58" t="str">
        <f t="shared" si="292"/>
        <v>Enter value</v>
      </c>
      <c r="T774" s="55" t="str">
        <f t="shared" si="307"/>
        <v>Enter value</v>
      </c>
      <c r="U774" s="56" t="str">
        <f t="shared" si="293"/>
        <v>Enter value</v>
      </c>
      <c r="V774" s="57" t="str">
        <f t="shared" si="294"/>
        <v>Enter value</v>
      </c>
      <c r="W774" s="55" t="str">
        <f t="shared" si="303"/>
        <v>Enter value</v>
      </c>
      <c r="X774" s="55" t="str">
        <f t="shared" si="303"/>
        <v>Enter value</v>
      </c>
      <c r="Y774" s="57" t="str">
        <f t="shared" si="304"/>
        <v>Enter value</v>
      </c>
      <c r="Z774" s="55" t="str">
        <f t="shared" si="303"/>
        <v>Enter value</v>
      </c>
      <c r="AA774" s="57" t="str">
        <f t="shared" si="295"/>
        <v>Enter value</v>
      </c>
      <c r="AB774" s="55" t="str">
        <f t="shared" si="296"/>
        <v>Enter value</v>
      </c>
      <c r="AC774" s="55" t="str">
        <f t="shared" si="297"/>
        <v>Enter value</v>
      </c>
      <c r="AD774" s="70" t="str">
        <f t="shared" si="305"/>
        <v>Do not enter value here</v>
      </c>
      <c r="AE774" s="70" t="str">
        <f>IF(OR(H774="Enter Value",H774="Leave Blank"),"Do not enter value here",IF(G774="1 - Low",VLOOKUP(B774,'Rent Limts'!$D$14:$L$20,8,FALSE),IF(G774="2 - High",VLOOKUP(B774,'Rent Limts'!$D$14:$I$20,6,FALSE),IF(D774="HCD",VLOOKUP(B774,'Rent Limts'!$D$2:$S$7,MATCH(H774,'Rent Limts'!$D$1:$S$1,0),0),VLOOKUP(B774,'Rent Limts'!$D$8:$S$13,MATCH(H774,'Rent Limts'!$D$1:$S$1,0),0)))))</f>
        <v>Do not enter value here</v>
      </c>
      <c r="AF774" s="71" t="str">
        <f t="shared" si="308"/>
        <v>Do not enter value here</v>
      </c>
      <c r="AG774" s="70" t="str">
        <f>IF(OR(H774="Enter Value",H774="Leave Blank"),"Do not enter value here",IF(G774="1 - Low",VLOOKUP(B774,'Income Limit'!$D$14:$L$20,8,FALSE),IF(G774="2 - High",VLOOKUP(B774,'Income Limit'!$D$14:$I$20,6,FALSE),IF(D774="HCD",VLOOKUP(B774,'Income Limit'!$D$2:$S$7,MATCH(H774,'Income Limit'!$D$1:$S$1,0),0),VLOOKUP(B774,'Income Limit'!$D$8:$S$13,MATCH(H774,'Income Limit'!$D$1:$S$1,0),0)))))</f>
        <v>Do not enter value here</v>
      </c>
      <c r="AH774" s="72" t="str">
        <f t="shared" si="306"/>
        <v>Do not enter value here</v>
      </c>
    </row>
    <row r="775" spans="1:34" ht="43.2">
      <c r="A775" s="65"/>
      <c r="B775" s="65"/>
      <c r="C775" s="65"/>
      <c r="D775" s="65"/>
      <c r="E775" s="55" t="s">
        <v>53</v>
      </c>
      <c r="F775" s="55" t="str">
        <f t="shared" si="298"/>
        <v>Enter value</v>
      </c>
      <c r="G775" s="55" t="str">
        <f t="shared" si="299"/>
        <v>Enter value</v>
      </c>
      <c r="H775" s="58" t="str">
        <f t="shared" si="300"/>
        <v>Enter value</v>
      </c>
      <c r="I775" s="55" t="str">
        <f t="shared" si="299"/>
        <v>Enter value</v>
      </c>
      <c r="J775" s="56" t="str">
        <f t="shared" si="285"/>
        <v>Enter value</v>
      </c>
      <c r="K775" s="56" t="str">
        <f t="shared" si="286"/>
        <v>Enter value</v>
      </c>
      <c r="L775" s="57" t="str">
        <f t="shared" si="287"/>
        <v>Enter value</v>
      </c>
      <c r="M775" s="57" t="str">
        <f t="shared" si="288"/>
        <v>Enter value</v>
      </c>
      <c r="N775" s="55" t="str">
        <f t="shared" si="289"/>
        <v>Enter value</v>
      </c>
      <c r="O775" s="55" t="str">
        <f t="shared" si="290"/>
        <v>Enter value</v>
      </c>
      <c r="P775" s="55" t="str">
        <f t="shared" si="301"/>
        <v>Enter value</v>
      </c>
      <c r="Q775" s="56" t="str">
        <f t="shared" si="291"/>
        <v>Enter value</v>
      </c>
      <c r="R775" s="57" t="str">
        <f t="shared" si="302"/>
        <v>Enter value</v>
      </c>
      <c r="S775" s="58" t="str">
        <f t="shared" si="292"/>
        <v>Enter value</v>
      </c>
      <c r="T775" s="55" t="str">
        <f t="shared" si="307"/>
        <v>Enter value</v>
      </c>
      <c r="U775" s="56" t="str">
        <f t="shared" si="293"/>
        <v>Enter value</v>
      </c>
      <c r="V775" s="57" t="str">
        <f t="shared" si="294"/>
        <v>Enter value</v>
      </c>
      <c r="W775" s="55" t="str">
        <f t="shared" si="303"/>
        <v>Enter value</v>
      </c>
      <c r="X775" s="55" t="str">
        <f t="shared" si="303"/>
        <v>Enter value</v>
      </c>
      <c r="Y775" s="57" t="str">
        <f t="shared" si="304"/>
        <v>Enter value</v>
      </c>
      <c r="Z775" s="55" t="str">
        <f t="shared" si="303"/>
        <v>Enter value</v>
      </c>
      <c r="AA775" s="57" t="str">
        <f t="shared" si="295"/>
        <v>Enter value</v>
      </c>
      <c r="AB775" s="55" t="str">
        <f t="shared" si="296"/>
        <v>Enter value</v>
      </c>
      <c r="AC775" s="55" t="str">
        <f t="shared" si="297"/>
        <v>Enter value</v>
      </c>
      <c r="AD775" s="70" t="str">
        <f t="shared" si="305"/>
        <v>Do not enter value here</v>
      </c>
      <c r="AE775" s="70" t="str">
        <f>IF(OR(H775="Enter Value",H775="Leave Blank"),"Do not enter value here",IF(G775="1 - Low",VLOOKUP(B775,'Rent Limts'!$D$14:$L$20,8,FALSE),IF(G775="2 - High",VLOOKUP(B775,'Rent Limts'!$D$14:$I$20,6,FALSE),IF(D775="HCD",VLOOKUP(B775,'Rent Limts'!$D$2:$S$7,MATCH(H775,'Rent Limts'!$D$1:$S$1,0),0),VLOOKUP(B775,'Rent Limts'!$D$8:$S$13,MATCH(H775,'Rent Limts'!$D$1:$S$1,0),0)))))</f>
        <v>Do not enter value here</v>
      </c>
      <c r="AF775" s="71" t="str">
        <f t="shared" si="308"/>
        <v>Do not enter value here</v>
      </c>
      <c r="AG775" s="70" t="str">
        <f>IF(OR(H775="Enter Value",H775="Leave Blank"),"Do not enter value here",IF(G775="1 - Low",VLOOKUP(B775,'Income Limit'!$D$14:$L$20,8,FALSE),IF(G775="2 - High",VLOOKUP(B775,'Income Limit'!$D$14:$I$20,6,FALSE),IF(D775="HCD",VLOOKUP(B775,'Income Limit'!$D$2:$S$7,MATCH(H775,'Income Limit'!$D$1:$S$1,0),0),VLOOKUP(B775,'Income Limit'!$D$8:$S$13,MATCH(H775,'Income Limit'!$D$1:$S$1,0),0)))))</f>
        <v>Do not enter value here</v>
      </c>
      <c r="AH775" s="72" t="str">
        <f t="shared" si="306"/>
        <v>Do not enter value here</v>
      </c>
    </row>
    <row r="776" spans="1:34" ht="43.2">
      <c r="A776" s="65"/>
      <c r="B776" s="65"/>
      <c r="C776" s="65"/>
      <c r="D776" s="65"/>
      <c r="E776" s="55" t="s">
        <v>53</v>
      </c>
      <c r="F776" s="55" t="str">
        <f t="shared" si="298"/>
        <v>Enter value</v>
      </c>
      <c r="G776" s="55" t="str">
        <f t="shared" si="299"/>
        <v>Enter value</v>
      </c>
      <c r="H776" s="58" t="str">
        <f t="shared" si="300"/>
        <v>Enter value</v>
      </c>
      <c r="I776" s="55" t="str">
        <f t="shared" si="299"/>
        <v>Enter value</v>
      </c>
      <c r="J776" s="56" t="str">
        <f t="shared" si="285"/>
        <v>Enter value</v>
      </c>
      <c r="K776" s="56" t="str">
        <f t="shared" si="286"/>
        <v>Enter value</v>
      </c>
      <c r="L776" s="57" t="str">
        <f t="shared" si="287"/>
        <v>Enter value</v>
      </c>
      <c r="M776" s="57" t="str">
        <f t="shared" si="288"/>
        <v>Enter value</v>
      </c>
      <c r="N776" s="55" t="str">
        <f t="shared" si="289"/>
        <v>Enter value</v>
      </c>
      <c r="O776" s="55" t="str">
        <f t="shared" si="290"/>
        <v>Enter value</v>
      </c>
      <c r="P776" s="55" t="str">
        <f t="shared" si="301"/>
        <v>Enter value</v>
      </c>
      <c r="Q776" s="56" t="str">
        <f t="shared" si="291"/>
        <v>Enter value</v>
      </c>
      <c r="R776" s="57" t="str">
        <f t="shared" si="302"/>
        <v>Enter value</v>
      </c>
      <c r="S776" s="58" t="str">
        <f t="shared" si="292"/>
        <v>Enter value</v>
      </c>
      <c r="T776" s="55" t="str">
        <f t="shared" si="307"/>
        <v>Enter value</v>
      </c>
      <c r="U776" s="56" t="str">
        <f t="shared" si="293"/>
        <v>Enter value</v>
      </c>
      <c r="V776" s="57" t="str">
        <f t="shared" si="294"/>
        <v>Enter value</v>
      </c>
      <c r="W776" s="55" t="str">
        <f t="shared" si="303"/>
        <v>Enter value</v>
      </c>
      <c r="X776" s="55" t="str">
        <f t="shared" si="303"/>
        <v>Enter value</v>
      </c>
      <c r="Y776" s="57" t="str">
        <f t="shared" si="304"/>
        <v>Enter value</v>
      </c>
      <c r="Z776" s="55" t="str">
        <f t="shared" si="303"/>
        <v>Enter value</v>
      </c>
      <c r="AA776" s="57" t="str">
        <f t="shared" si="295"/>
        <v>Enter value</v>
      </c>
      <c r="AB776" s="55" t="str">
        <f t="shared" si="296"/>
        <v>Enter value</v>
      </c>
      <c r="AC776" s="55" t="str">
        <f t="shared" si="297"/>
        <v>Enter value</v>
      </c>
      <c r="AD776" s="70" t="str">
        <f t="shared" si="305"/>
        <v>Do not enter value here</v>
      </c>
      <c r="AE776" s="70" t="str">
        <f>IF(OR(H776="Enter Value",H776="Leave Blank"),"Do not enter value here",IF(G776="1 - Low",VLOOKUP(B776,'Rent Limts'!$D$14:$L$20,8,FALSE),IF(G776="2 - High",VLOOKUP(B776,'Rent Limts'!$D$14:$I$20,6,FALSE),IF(D776="HCD",VLOOKUP(B776,'Rent Limts'!$D$2:$S$7,MATCH(H776,'Rent Limts'!$D$1:$S$1,0),0),VLOOKUP(B776,'Rent Limts'!$D$8:$S$13,MATCH(H776,'Rent Limts'!$D$1:$S$1,0),0)))))</f>
        <v>Do not enter value here</v>
      </c>
      <c r="AF776" s="71" t="str">
        <f t="shared" si="308"/>
        <v>Do not enter value here</v>
      </c>
      <c r="AG776" s="70" t="str">
        <f>IF(OR(H776="Enter Value",H776="Leave Blank"),"Do not enter value here",IF(G776="1 - Low",VLOOKUP(B776,'Income Limit'!$D$14:$L$20,8,FALSE),IF(G776="2 - High",VLOOKUP(B776,'Income Limit'!$D$14:$I$20,6,FALSE),IF(D776="HCD",VLOOKUP(B776,'Income Limit'!$D$2:$S$7,MATCH(H776,'Income Limit'!$D$1:$S$1,0),0),VLOOKUP(B776,'Income Limit'!$D$8:$S$13,MATCH(H776,'Income Limit'!$D$1:$S$1,0),0)))))</f>
        <v>Do not enter value here</v>
      </c>
      <c r="AH776" s="72" t="str">
        <f t="shared" si="306"/>
        <v>Do not enter value here</v>
      </c>
    </row>
    <row r="777" spans="1:34" ht="43.2">
      <c r="A777" s="65"/>
      <c r="B777" s="65"/>
      <c r="C777" s="65"/>
      <c r="D777" s="65"/>
      <c r="E777" s="55" t="s">
        <v>53</v>
      </c>
      <c r="F777" s="55" t="str">
        <f t="shared" si="298"/>
        <v>Enter value</v>
      </c>
      <c r="G777" s="55" t="str">
        <f t="shared" si="299"/>
        <v>Enter value</v>
      </c>
      <c r="H777" s="58" t="str">
        <f t="shared" si="300"/>
        <v>Enter value</v>
      </c>
      <c r="I777" s="55" t="str">
        <f t="shared" si="299"/>
        <v>Enter value</v>
      </c>
      <c r="J777" s="56" t="str">
        <f t="shared" si="285"/>
        <v>Enter value</v>
      </c>
      <c r="K777" s="56" t="str">
        <f t="shared" si="286"/>
        <v>Enter value</v>
      </c>
      <c r="L777" s="57" t="str">
        <f t="shared" si="287"/>
        <v>Enter value</v>
      </c>
      <c r="M777" s="57" t="str">
        <f t="shared" si="288"/>
        <v>Enter value</v>
      </c>
      <c r="N777" s="55" t="str">
        <f t="shared" si="289"/>
        <v>Enter value</v>
      </c>
      <c r="O777" s="55" t="str">
        <f t="shared" si="290"/>
        <v>Enter value</v>
      </c>
      <c r="P777" s="55" t="str">
        <f t="shared" si="301"/>
        <v>Enter value</v>
      </c>
      <c r="Q777" s="56" t="str">
        <f t="shared" si="291"/>
        <v>Enter value</v>
      </c>
      <c r="R777" s="57" t="str">
        <f t="shared" si="302"/>
        <v>Enter value</v>
      </c>
      <c r="S777" s="58" t="str">
        <f t="shared" si="292"/>
        <v>Enter value</v>
      </c>
      <c r="T777" s="55" t="str">
        <f t="shared" si="307"/>
        <v>Enter value</v>
      </c>
      <c r="U777" s="56" t="str">
        <f t="shared" si="293"/>
        <v>Enter value</v>
      </c>
      <c r="V777" s="57" t="str">
        <f t="shared" si="294"/>
        <v>Enter value</v>
      </c>
      <c r="W777" s="55" t="str">
        <f t="shared" si="303"/>
        <v>Enter value</v>
      </c>
      <c r="X777" s="55" t="str">
        <f t="shared" si="303"/>
        <v>Enter value</v>
      </c>
      <c r="Y777" s="57" t="str">
        <f t="shared" si="304"/>
        <v>Enter value</v>
      </c>
      <c r="Z777" s="55" t="str">
        <f t="shared" si="303"/>
        <v>Enter value</v>
      </c>
      <c r="AA777" s="57" t="str">
        <f t="shared" si="295"/>
        <v>Enter value</v>
      </c>
      <c r="AB777" s="55" t="str">
        <f t="shared" si="296"/>
        <v>Enter value</v>
      </c>
      <c r="AC777" s="55" t="str">
        <f t="shared" si="297"/>
        <v>Enter value</v>
      </c>
      <c r="AD777" s="70" t="str">
        <f t="shared" si="305"/>
        <v>Do not enter value here</v>
      </c>
      <c r="AE777" s="70" t="str">
        <f>IF(OR(H777="Enter Value",H777="Leave Blank"),"Do not enter value here",IF(G777="1 - Low",VLOOKUP(B777,'Rent Limts'!$D$14:$L$20,8,FALSE),IF(G777="2 - High",VLOOKUP(B777,'Rent Limts'!$D$14:$I$20,6,FALSE),IF(D777="HCD",VLOOKUP(B777,'Rent Limts'!$D$2:$S$7,MATCH(H777,'Rent Limts'!$D$1:$S$1,0),0),VLOOKUP(B777,'Rent Limts'!$D$8:$S$13,MATCH(H777,'Rent Limts'!$D$1:$S$1,0),0)))))</f>
        <v>Do not enter value here</v>
      </c>
      <c r="AF777" s="71" t="str">
        <f t="shared" si="308"/>
        <v>Do not enter value here</v>
      </c>
      <c r="AG777" s="70" t="str">
        <f>IF(OR(H777="Enter Value",H777="Leave Blank"),"Do not enter value here",IF(G777="1 - Low",VLOOKUP(B777,'Income Limit'!$D$14:$L$20,8,FALSE),IF(G777="2 - High",VLOOKUP(B777,'Income Limit'!$D$14:$I$20,6,FALSE),IF(D777="HCD",VLOOKUP(B777,'Income Limit'!$D$2:$S$7,MATCH(H777,'Income Limit'!$D$1:$S$1,0),0),VLOOKUP(B777,'Income Limit'!$D$8:$S$13,MATCH(H777,'Income Limit'!$D$1:$S$1,0),0)))))</f>
        <v>Do not enter value here</v>
      </c>
      <c r="AH777" s="72" t="str">
        <f t="shared" si="306"/>
        <v>Do not enter value here</v>
      </c>
    </row>
    <row r="778" spans="1:34" ht="43.2">
      <c r="A778" s="65"/>
      <c r="B778" s="65"/>
      <c r="C778" s="65"/>
      <c r="D778" s="65"/>
      <c r="E778" s="55" t="s">
        <v>53</v>
      </c>
      <c r="F778" s="55" t="str">
        <f t="shared" si="298"/>
        <v>Enter value</v>
      </c>
      <c r="G778" s="55" t="str">
        <f t="shared" si="299"/>
        <v>Enter value</v>
      </c>
      <c r="H778" s="58" t="str">
        <f t="shared" si="300"/>
        <v>Enter value</v>
      </c>
      <c r="I778" s="55" t="str">
        <f t="shared" si="299"/>
        <v>Enter value</v>
      </c>
      <c r="J778" s="56" t="str">
        <f t="shared" si="285"/>
        <v>Enter value</v>
      </c>
      <c r="K778" s="56" t="str">
        <f t="shared" si="286"/>
        <v>Enter value</v>
      </c>
      <c r="L778" s="57" t="str">
        <f t="shared" si="287"/>
        <v>Enter value</v>
      </c>
      <c r="M778" s="57" t="str">
        <f t="shared" si="288"/>
        <v>Enter value</v>
      </c>
      <c r="N778" s="55" t="str">
        <f t="shared" si="289"/>
        <v>Enter value</v>
      </c>
      <c r="O778" s="55" t="str">
        <f t="shared" si="290"/>
        <v>Enter value</v>
      </c>
      <c r="P778" s="55" t="str">
        <f t="shared" si="301"/>
        <v>Enter value</v>
      </c>
      <c r="Q778" s="56" t="str">
        <f t="shared" si="291"/>
        <v>Enter value</v>
      </c>
      <c r="R778" s="57" t="str">
        <f t="shared" si="302"/>
        <v>Enter value</v>
      </c>
      <c r="S778" s="58" t="str">
        <f t="shared" si="292"/>
        <v>Enter value</v>
      </c>
      <c r="T778" s="55" t="str">
        <f t="shared" si="307"/>
        <v>Enter value</v>
      </c>
      <c r="U778" s="56" t="str">
        <f t="shared" si="293"/>
        <v>Enter value</v>
      </c>
      <c r="V778" s="57" t="str">
        <f t="shared" si="294"/>
        <v>Enter value</v>
      </c>
      <c r="W778" s="55" t="str">
        <f t="shared" si="303"/>
        <v>Enter value</v>
      </c>
      <c r="X778" s="55" t="str">
        <f t="shared" si="303"/>
        <v>Enter value</v>
      </c>
      <c r="Y778" s="57" t="str">
        <f t="shared" si="304"/>
        <v>Enter value</v>
      </c>
      <c r="Z778" s="55" t="str">
        <f t="shared" si="303"/>
        <v>Enter value</v>
      </c>
      <c r="AA778" s="57" t="str">
        <f t="shared" si="295"/>
        <v>Enter value</v>
      </c>
      <c r="AB778" s="55" t="str">
        <f t="shared" si="296"/>
        <v>Enter value</v>
      </c>
      <c r="AC778" s="55" t="str">
        <f t="shared" si="297"/>
        <v>Enter value</v>
      </c>
      <c r="AD778" s="70" t="str">
        <f t="shared" si="305"/>
        <v>Do not enter value here</v>
      </c>
      <c r="AE778" s="70" t="str">
        <f>IF(OR(H778="Enter Value",H778="Leave Blank"),"Do not enter value here",IF(G778="1 - Low",VLOOKUP(B778,'Rent Limts'!$D$14:$L$20,8,FALSE),IF(G778="2 - High",VLOOKUP(B778,'Rent Limts'!$D$14:$I$20,6,FALSE),IF(D778="HCD",VLOOKUP(B778,'Rent Limts'!$D$2:$S$7,MATCH(H778,'Rent Limts'!$D$1:$S$1,0),0),VLOOKUP(B778,'Rent Limts'!$D$8:$S$13,MATCH(H778,'Rent Limts'!$D$1:$S$1,0),0)))))</f>
        <v>Do not enter value here</v>
      </c>
      <c r="AF778" s="71" t="str">
        <f t="shared" si="308"/>
        <v>Do not enter value here</v>
      </c>
      <c r="AG778" s="70" t="str">
        <f>IF(OR(H778="Enter Value",H778="Leave Blank"),"Do not enter value here",IF(G778="1 - Low",VLOOKUP(B778,'Income Limit'!$D$14:$L$20,8,FALSE),IF(G778="2 - High",VLOOKUP(B778,'Income Limit'!$D$14:$I$20,6,FALSE),IF(D778="HCD",VLOOKUP(B778,'Income Limit'!$D$2:$S$7,MATCH(H778,'Income Limit'!$D$1:$S$1,0),0),VLOOKUP(B778,'Income Limit'!$D$8:$S$13,MATCH(H778,'Income Limit'!$D$1:$S$1,0),0)))))</f>
        <v>Do not enter value here</v>
      </c>
      <c r="AH778" s="72" t="str">
        <f t="shared" si="306"/>
        <v>Do not enter value here</v>
      </c>
    </row>
    <row r="779" spans="1:34" ht="43.2">
      <c r="A779" s="65"/>
      <c r="B779" s="65"/>
      <c r="C779" s="65"/>
      <c r="D779" s="65"/>
      <c r="E779" s="55" t="s">
        <v>53</v>
      </c>
      <c r="F779" s="55" t="str">
        <f t="shared" si="298"/>
        <v>Enter value</v>
      </c>
      <c r="G779" s="55" t="str">
        <f t="shared" si="299"/>
        <v>Enter value</v>
      </c>
      <c r="H779" s="58" t="str">
        <f t="shared" si="300"/>
        <v>Enter value</v>
      </c>
      <c r="I779" s="55" t="str">
        <f t="shared" si="299"/>
        <v>Enter value</v>
      </c>
      <c r="J779" s="56" t="str">
        <f t="shared" si="285"/>
        <v>Enter value</v>
      </c>
      <c r="K779" s="56" t="str">
        <f t="shared" si="286"/>
        <v>Enter value</v>
      </c>
      <c r="L779" s="57" t="str">
        <f t="shared" si="287"/>
        <v>Enter value</v>
      </c>
      <c r="M779" s="57" t="str">
        <f t="shared" si="288"/>
        <v>Enter value</v>
      </c>
      <c r="N779" s="55" t="str">
        <f t="shared" si="289"/>
        <v>Enter value</v>
      </c>
      <c r="O779" s="55" t="str">
        <f t="shared" si="290"/>
        <v>Enter value</v>
      </c>
      <c r="P779" s="55" t="str">
        <f t="shared" si="301"/>
        <v>Enter value</v>
      </c>
      <c r="Q779" s="56" t="str">
        <f t="shared" si="291"/>
        <v>Enter value</v>
      </c>
      <c r="R779" s="57" t="str">
        <f t="shared" si="302"/>
        <v>Enter value</v>
      </c>
      <c r="S779" s="58" t="str">
        <f t="shared" si="292"/>
        <v>Enter value</v>
      </c>
      <c r="T779" s="55" t="str">
        <f t="shared" si="307"/>
        <v>Enter value</v>
      </c>
      <c r="U779" s="56" t="str">
        <f t="shared" si="293"/>
        <v>Enter value</v>
      </c>
      <c r="V779" s="57" t="str">
        <f t="shared" si="294"/>
        <v>Enter value</v>
      </c>
      <c r="W779" s="55" t="str">
        <f t="shared" si="303"/>
        <v>Enter value</v>
      </c>
      <c r="X779" s="55" t="str">
        <f t="shared" si="303"/>
        <v>Enter value</v>
      </c>
      <c r="Y779" s="57" t="str">
        <f t="shared" si="304"/>
        <v>Enter value</v>
      </c>
      <c r="Z779" s="55" t="str">
        <f t="shared" si="303"/>
        <v>Enter value</v>
      </c>
      <c r="AA779" s="57" t="str">
        <f t="shared" si="295"/>
        <v>Enter value</v>
      </c>
      <c r="AB779" s="55" t="str">
        <f t="shared" si="296"/>
        <v>Enter value</v>
      </c>
      <c r="AC779" s="55" t="str">
        <f t="shared" si="297"/>
        <v>Enter value</v>
      </c>
      <c r="AD779" s="70" t="str">
        <f t="shared" si="305"/>
        <v>Do not enter value here</v>
      </c>
      <c r="AE779" s="70" t="str">
        <f>IF(OR(H779="Enter Value",H779="Leave Blank"),"Do not enter value here",IF(G779="1 - Low",VLOOKUP(B779,'Rent Limts'!$D$14:$L$20,8,FALSE),IF(G779="2 - High",VLOOKUP(B779,'Rent Limts'!$D$14:$I$20,6,FALSE),IF(D779="HCD",VLOOKUP(B779,'Rent Limts'!$D$2:$S$7,MATCH(H779,'Rent Limts'!$D$1:$S$1,0),0),VLOOKUP(B779,'Rent Limts'!$D$8:$S$13,MATCH(H779,'Rent Limts'!$D$1:$S$1,0),0)))))</f>
        <v>Do not enter value here</v>
      </c>
      <c r="AF779" s="71" t="str">
        <f t="shared" si="308"/>
        <v>Do not enter value here</v>
      </c>
      <c r="AG779" s="70" t="str">
        <f>IF(OR(H779="Enter Value",H779="Leave Blank"),"Do not enter value here",IF(G779="1 - Low",VLOOKUP(B779,'Income Limit'!$D$14:$L$20,8,FALSE),IF(G779="2 - High",VLOOKUP(B779,'Income Limit'!$D$14:$I$20,6,FALSE),IF(D779="HCD",VLOOKUP(B779,'Income Limit'!$D$2:$S$7,MATCH(H779,'Income Limit'!$D$1:$S$1,0),0),VLOOKUP(B779,'Income Limit'!$D$8:$S$13,MATCH(H779,'Income Limit'!$D$1:$S$1,0),0)))))</f>
        <v>Do not enter value here</v>
      </c>
      <c r="AH779" s="72" t="str">
        <f t="shared" si="306"/>
        <v>Do not enter value here</v>
      </c>
    </row>
    <row r="780" spans="1:34" ht="43.2">
      <c r="A780" s="65"/>
      <c r="B780" s="65"/>
      <c r="C780" s="65"/>
      <c r="D780" s="65"/>
      <c r="E780" s="55" t="s">
        <v>53</v>
      </c>
      <c r="F780" s="55" t="str">
        <f t="shared" si="298"/>
        <v>Enter value</v>
      </c>
      <c r="G780" s="55" t="str">
        <f t="shared" si="299"/>
        <v>Enter value</v>
      </c>
      <c r="H780" s="58" t="str">
        <f t="shared" si="300"/>
        <v>Enter value</v>
      </c>
      <c r="I780" s="55" t="str">
        <f t="shared" si="299"/>
        <v>Enter value</v>
      </c>
      <c r="J780" s="56" t="str">
        <f t="shared" si="285"/>
        <v>Enter value</v>
      </c>
      <c r="K780" s="56" t="str">
        <f t="shared" si="286"/>
        <v>Enter value</v>
      </c>
      <c r="L780" s="57" t="str">
        <f t="shared" si="287"/>
        <v>Enter value</v>
      </c>
      <c r="M780" s="57" t="str">
        <f t="shared" si="288"/>
        <v>Enter value</v>
      </c>
      <c r="N780" s="55" t="str">
        <f t="shared" si="289"/>
        <v>Enter value</v>
      </c>
      <c r="O780" s="55" t="str">
        <f t="shared" si="290"/>
        <v>Enter value</v>
      </c>
      <c r="P780" s="55" t="str">
        <f t="shared" si="301"/>
        <v>Enter value</v>
      </c>
      <c r="Q780" s="56" t="str">
        <f t="shared" si="291"/>
        <v>Enter value</v>
      </c>
      <c r="R780" s="57" t="str">
        <f t="shared" si="302"/>
        <v>Enter value</v>
      </c>
      <c r="S780" s="58" t="str">
        <f t="shared" si="292"/>
        <v>Enter value</v>
      </c>
      <c r="T780" s="55" t="str">
        <f t="shared" si="307"/>
        <v>Enter value</v>
      </c>
      <c r="U780" s="56" t="str">
        <f t="shared" si="293"/>
        <v>Enter value</v>
      </c>
      <c r="V780" s="57" t="str">
        <f t="shared" si="294"/>
        <v>Enter value</v>
      </c>
      <c r="W780" s="55" t="str">
        <f t="shared" si="303"/>
        <v>Enter value</v>
      </c>
      <c r="X780" s="55" t="str">
        <f t="shared" si="303"/>
        <v>Enter value</v>
      </c>
      <c r="Y780" s="57" t="str">
        <f t="shared" si="304"/>
        <v>Enter value</v>
      </c>
      <c r="Z780" s="55" t="str">
        <f t="shared" si="303"/>
        <v>Enter value</v>
      </c>
      <c r="AA780" s="57" t="str">
        <f t="shared" si="295"/>
        <v>Enter value</v>
      </c>
      <c r="AB780" s="55" t="str">
        <f t="shared" si="296"/>
        <v>Enter value</v>
      </c>
      <c r="AC780" s="55" t="str">
        <f t="shared" si="297"/>
        <v>Enter value</v>
      </c>
      <c r="AD780" s="70" t="str">
        <f t="shared" si="305"/>
        <v>Do not enter value here</v>
      </c>
      <c r="AE780" s="70" t="str">
        <f>IF(OR(H780="Enter Value",H780="Leave Blank"),"Do not enter value here",IF(G780="1 - Low",VLOOKUP(B780,'Rent Limts'!$D$14:$L$20,8,FALSE),IF(G780="2 - High",VLOOKUP(B780,'Rent Limts'!$D$14:$I$20,6,FALSE),IF(D780="HCD",VLOOKUP(B780,'Rent Limts'!$D$2:$S$7,MATCH(H780,'Rent Limts'!$D$1:$S$1,0),0),VLOOKUP(B780,'Rent Limts'!$D$8:$S$13,MATCH(H780,'Rent Limts'!$D$1:$S$1,0),0)))))</f>
        <v>Do not enter value here</v>
      </c>
      <c r="AF780" s="71" t="str">
        <f t="shared" si="308"/>
        <v>Do not enter value here</v>
      </c>
      <c r="AG780" s="70" t="str">
        <f>IF(OR(H780="Enter Value",H780="Leave Blank"),"Do not enter value here",IF(G780="1 - Low",VLOOKUP(B780,'Income Limit'!$D$14:$L$20,8,FALSE),IF(G780="2 - High",VLOOKUP(B780,'Income Limit'!$D$14:$I$20,6,FALSE),IF(D780="HCD",VLOOKUP(B780,'Income Limit'!$D$2:$S$7,MATCH(H780,'Income Limit'!$D$1:$S$1,0),0),VLOOKUP(B780,'Income Limit'!$D$8:$S$13,MATCH(H780,'Income Limit'!$D$1:$S$1,0),0)))))</f>
        <v>Do not enter value here</v>
      </c>
      <c r="AH780" s="72" t="str">
        <f t="shared" si="306"/>
        <v>Do not enter value here</v>
      </c>
    </row>
    <row r="781" spans="1:34" ht="43.2">
      <c r="A781" s="65"/>
      <c r="B781" s="65"/>
      <c r="C781" s="65"/>
      <c r="D781" s="65"/>
      <c r="E781" s="55" t="s">
        <v>53</v>
      </c>
      <c r="F781" s="55" t="str">
        <f t="shared" si="298"/>
        <v>Enter value</v>
      </c>
      <c r="G781" s="55" t="str">
        <f t="shared" si="299"/>
        <v>Enter value</v>
      </c>
      <c r="H781" s="58" t="str">
        <f t="shared" si="300"/>
        <v>Enter value</v>
      </c>
      <c r="I781" s="55" t="str">
        <f t="shared" si="299"/>
        <v>Enter value</v>
      </c>
      <c r="J781" s="56" t="str">
        <f t="shared" si="285"/>
        <v>Enter value</v>
      </c>
      <c r="K781" s="56" t="str">
        <f t="shared" si="286"/>
        <v>Enter value</v>
      </c>
      <c r="L781" s="57" t="str">
        <f t="shared" si="287"/>
        <v>Enter value</v>
      </c>
      <c r="M781" s="57" t="str">
        <f t="shared" si="288"/>
        <v>Enter value</v>
      </c>
      <c r="N781" s="55" t="str">
        <f t="shared" si="289"/>
        <v>Enter value</v>
      </c>
      <c r="O781" s="55" t="str">
        <f t="shared" si="290"/>
        <v>Enter value</v>
      </c>
      <c r="P781" s="55" t="str">
        <f t="shared" si="301"/>
        <v>Enter value</v>
      </c>
      <c r="Q781" s="56" t="str">
        <f t="shared" si="291"/>
        <v>Enter value</v>
      </c>
      <c r="R781" s="57" t="str">
        <f t="shared" si="302"/>
        <v>Enter value</v>
      </c>
      <c r="S781" s="58" t="str">
        <f t="shared" si="292"/>
        <v>Enter value</v>
      </c>
      <c r="T781" s="55" t="str">
        <f t="shared" si="307"/>
        <v>Enter value</v>
      </c>
      <c r="U781" s="56" t="str">
        <f t="shared" si="293"/>
        <v>Enter value</v>
      </c>
      <c r="V781" s="57" t="str">
        <f t="shared" si="294"/>
        <v>Enter value</v>
      </c>
      <c r="W781" s="55" t="str">
        <f t="shared" si="303"/>
        <v>Enter value</v>
      </c>
      <c r="X781" s="55" t="str">
        <f t="shared" si="303"/>
        <v>Enter value</v>
      </c>
      <c r="Y781" s="57" t="str">
        <f t="shared" si="304"/>
        <v>Enter value</v>
      </c>
      <c r="Z781" s="55" t="str">
        <f t="shared" si="303"/>
        <v>Enter value</v>
      </c>
      <c r="AA781" s="57" t="str">
        <f t="shared" si="295"/>
        <v>Enter value</v>
      </c>
      <c r="AB781" s="55" t="str">
        <f t="shared" si="296"/>
        <v>Enter value</v>
      </c>
      <c r="AC781" s="55" t="str">
        <f t="shared" si="297"/>
        <v>Enter value</v>
      </c>
      <c r="AD781" s="70" t="str">
        <f t="shared" si="305"/>
        <v>Do not enter value here</v>
      </c>
      <c r="AE781" s="70" t="str">
        <f>IF(OR(H781="Enter Value",H781="Leave Blank"),"Do not enter value here",IF(G781="1 - Low",VLOOKUP(B781,'Rent Limts'!$D$14:$L$20,8,FALSE),IF(G781="2 - High",VLOOKUP(B781,'Rent Limts'!$D$14:$I$20,6,FALSE),IF(D781="HCD",VLOOKUP(B781,'Rent Limts'!$D$2:$S$7,MATCH(H781,'Rent Limts'!$D$1:$S$1,0),0),VLOOKUP(B781,'Rent Limts'!$D$8:$S$13,MATCH(H781,'Rent Limts'!$D$1:$S$1,0),0)))))</f>
        <v>Do not enter value here</v>
      </c>
      <c r="AF781" s="71" t="str">
        <f t="shared" si="308"/>
        <v>Do not enter value here</v>
      </c>
      <c r="AG781" s="70" t="str">
        <f>IF(OR(H781="Enter Value",H781="Leave Blank"),"Do not enter value here",IF(G781="1 - Low",VLOOKUP(B781,'Income Limit'!$D$14:$L$20,8,FALSE),IF(G781="2 - High",VLOOKUP(B781,'Income Limit'!$D$14:$I$20,6,FALSE),IF(D781="HCD",VLOOKUP(B781,'Income Limit'!$D$2:$S$7,MATCH(H781,'Income Limit'!$D$1:$S$1,0),0),VLOOKUP(B781,'Income Limit'!$D$8:$S$13,MATCH(H781,'Income Limit'!$D$1:$S$1,0),0)))))</f>
        <v>Do not enter value here</v>
      </c>
      <c r="AH781" s="72" t="str">
        <f t="shared" si="306"/>
        <v>Do not enter value here</v>
      </c>
    </row>
    <row r="782" spans="1:34" ht="43.2">
      <c r="A782" s="65"/>
      <c r="B782" s="65"/>
      <c r="C782" s="65"/>
      <c r="D782" s="65"/>
      <c r="E782" s="55" t="s">
        <v>53</v>
      </c>
      <c r="F782" s="55" t="str">
        <f t="shared" si="298"/>
        <v>Enter value</v>
      </c>
      <c r="G782" s="55" t="str">
        <f t="shared" si="299"/>
        <v>Enter value</v>
      </c>
      <c r="H782" s="58" t="str">
        <f t="shared" si="300"/>
        <v>Enter value</v>
      </c>
      <c r="I782" s="55" t="str">
        <f t="shared" si="299"/>
        <v>Enter value</v>
      </c>
      <c r="J782" s="56" t="str">
        <f t="shared" si="285"/>
        <v>Enter value</v>
      </c>
      <c r="K782" s="56" t="str">
        <f t="shared" si="286"/>
        <v>Enter value</v>
      </c>
      <c r="L782" s="57" t="str">
        <f t="shared" si="287"/>
        <v>Enter value</v>
      </c>
      <c r="M782" s="57" t="str">
        <f t="shared" si="288"/>
        <v>Enter value</v>
      </c>
      <c r="N782" s="55" t="str">
        <f t="shared" si="289"/>
        <v>Enter value</v>
      </c>
      <c r="O782" s="55" t="str">
        <f t="shared" si="290"/>
        <v>Enter value</v>
      </c>
      <c r="P782" s="55" t="str">
        <f t="shared" si="301"/>
        <v>Enter value</v>
      </c>
      <c r="Q782" s="56" t="str">
        <f t="shared" si="291"/>
        <v>Enter value</v>
      </c>
      <c r="R782" s="57" t="str">
        <f t="shared" si="302"/>
        <v>Enter value</v>
      </c>
      <c r="S782" s="58" t="str">
        <f t="shared" si="292"/>
        <v>Enter value</v>
      </c>
      <c r="T782" s="55" t="str">
        <f t="shared" si="307"/>
        <v>Enter value</v>
      </c>
      <c r="U782" s="56" t="str">
        <f t="shared" si="293"/>
        <v>Enter value</v>
      </c>
      <c r="V782" s="57" t="str">
        <f t="shared" si="294"/>
        <v>Enter value</v>
      </c>
      <c r="W782" s="55" t="str">
        <f t="shared" si="303"/>
        <v>Enter value</v>
      </c>
      <c r="X782" s="55" t="str">
        <f t="shared" si="303"/>
        <v>Enter value</v>
      </c>
      <c r="Y782" s="57" t="str">
        <f t="shared" si="304"/>
        <v>Enter value</v>
      </c>
      <c r="Z782" s="55" t="str">
        <f t="shared" si="303"/>
        <v>Enter value</v>
      </c>
      <c r="AA782" s="57" t="str">
        <f t="shared" si="295"/>
        <v>Enter value</v>
      </c>
      <c r="AB782" s="55" t="str">
        <f t="shared" si="296"/>
        <v>Enter value</v>
      </c>
      <c r="AC782" s="55" t="str">
        <f t="shared" si="297"/>
        <v>Enter value</v>
      </c>
      <c r="AD782" s="70" t="str">
        <f t="shared" si="305"/>
        <v>Do not enter value here</v>
      </c>
      <c r="AE782" s="70" t="str">
        <f>IF(OR(H782="Enter Value",H782="Leave Blank"),"Do not enter value here",IF(G782="1 - Low",VLOOKUP(B782,'Rent Limts'!$D$14:$L$20,8,FALSE),IF(G782="2 - High",VLOOKUP(B782,'Rent Limts'!$D$14:$I$20,6,FALSE),IF(D782="HCD",VLOOKUP(B782,'Rent Limts'!$D$2:$S$7,MATCH(H782,'Rent Limts'!$D$1:$S$1,0),0),VLOOKUP(B782,'Rent Limts'!$D$8:$S$13,MATCH(H782,'Rent Limts'!$D$1:$S$1,0),0)))))</f>
        <v>Do not enter value here</v>
      </c>
      <c r="AF782" s="71" t="str">
        <f t="shared" si="308"/>
        <v>Do not enter value here</v>
      </c>
      <c r="AG782" s="70" t="str">
        <f>IF(OR(H782="Enter Value",H782="Leave Blank"),"Do not enter value here",IF(G782="1 - Low",VLOOKUP(B782,'Income Limit'!$D$14:$L$20,8,FALSE),IF(G782="2 - High",VLOOKUP(B782,'Income Limit'!$D$14:$I$20,6,FALSE),IF(D782="HCD",VLOOKUP(B782,'Income Limit'!$D$2:$S$7,MATCH(H782,'Income Limit'!$D$1:$S$1,0),0),VLOOKUP(B782,'Income Limit'!$D$8:$S$13,MATCH(H782,'Income Limit'!$D$1:$S$1,0),0)))))</f>
        <v>Do not enter value here</v>
      </c>
      <c r="AH782" s="72" t="str">
        <f t="shared" si="306"/>
        <v>Do not enter value here</v>
      </c>
    </row>
    <row r="783" spans="1:34" ht="43.2">
      <c r="A783" s="65"/>
      <c r="B783" s="65"/>
      <c r="C783" s="65"/>
      <c r="D783" s="65"/>
      <c r="E783" s="55" t="s">
        <v>53</v>
      </c>
      <c r="F783" s="55" t="str">
        <f t="shared" si="298"/>
        <v>Enter value</v>
      </c>
      <c r="G783" s="55" t="str">
        <f t="shared" si="299"/>
        <v>Enter value</v>
      </c>
      <c r="H783" s="58" t="str">
        <f t="shared" si="300"/>
        <v>Enter value</v>
      </c>
      <c r="I783" s="55" t="str">
        <f t="shared" si="299"/>
        <v>Enter value</v>
      </c>
      <c r="J783" s="56" t="str">
        <f t="shared" si="285"/>
        <v>Enter value</v>
      </c>
      <c r="K783" s="56" t="str">
        <f t="shared" si="286"/>
        <v>Enter value</v>
      </c>
      <c r="L783" s="57" t="str">
        <f t="shared" si="287"/>
        <v>Enter value</v>
      </c>
      <c r="M783" s="57" t="str">
        <f t="shared" si="288"/>
        <v>Enter value</v>
      </c>
      <c r="N783" s="55" t="str">
        <f t="shared" si="289"/>
        <v>Enter value</v>
      </c>
      <c r="O783" s="55" t="str">
        <f t="shared" si="290"/>
        <v>Enter value</v>
      </c>
      <c r="P783" s="55" t="str">
        <f t="shared" si="301"/>
        <v>Enter value</v>
      </c>
      <c r="Q783" s="56" t="str">
        <f t="shared" si="291"/>
        <v>Enter value</v>
      </c>
      <c r="R783" s="57" t="str">
        <f t="shared" si="302"/>
        <v>Enter value</v>
      </c>
      <c r="S783" s="58" t="str">
        <f t="shared" si="292"/>
        <v>Enter value</v>
      </c>
      <c r="T783" s="55" t="str">
        <f t="shared" si="307"/>
        <v>Enter value</v>
      </c>
      <c r="U783" s="56" t="str">
        <f t="shared" si="293"/>
        <v>Enter value</v>
      </c>
      <c r="V783" s="57" t="str">
        <f t="shared" si="294"/>
        <v>Enter value</v>
      </c>
      <c r="W783" s="55" t="str">
        <f t="shared" si="303"/>
        <v>Enter value</v>
      </c>
      <c r="X783" s="55" t="str">
        <f t="shared" si="303"/>
        <v>Enter value</v>
      </c>
      <c r="Y783" s="57" t="str">
        <f t="shared" si="304"/>
        <v>Enter value</v>
      </c>
      <c r="Z783" s="55" t="str">
        <f t="shared" si="303"/>
        <v>Enter value</v>
      </c>
      <c r="AA783" s="57" t="str">
        <f t="shared" si="295"/>
        <v>Enter value</v>
      </c>
      <c r="AB783" s="55" t="str">
        <f t="shared" si="296"/>
        <v>Enter value</v>
      </c>
      <c r="AC783" s="55" t="str">
        <f t="shared" si="297"/>
        <v>Enter value</v>
      </c>
      <c r="AD783" s="70" t="str">
        <f t="shared" si="305"/>
        <v>Do not enter value here</v>
      </c>
      <c r="AE783" s="70" t="str">
        <f>IF(OR(H783="Enter Value",H783="Leave Blank"),"Do not enter value here",IF(G783="1 - Low",VLOOKUP(B783,'Rent Limts'!$D$14:$L$20,8,FALSE),IF(G783="2 - High",VLOOKUP(B783,'Rent Limts'!$D$14:$I$20,6,FALSE),IF(D783="HCD",VLOOKUP(B783,'Rent Limts'!$D$2:$S$7,MATCH(H783,'Rent Limts'!$D$1:$S$1,0),0),VLOOKUP(B783,'Rent Limts'!$D$8:$S$13,MATCH(H783,'Rent Limts'!$D$1:$S$1,0),0)))))</f>
        <v>Do not enter value here</v>
      </c>
      <c r="AF783" s="71" t="str">
        <f t="shared" si="308"/>
        <v>Do not enter value here</v>
      </c>
      <c r="AG783" s="70" t="str">
        <f>IF(OR(H783="Enter Value",H783="Leave Blank"),"Do not enter value here",IF(G783="1 - Low",VLOOKUP(B783,'Income Limit'!$D$14:$L$20,8,FALSE),IF(G783="2 - High",VLOOKUP(B783,'Income Limit'!$D$14:$I$20,6,FALSE),IF(D783="HCD",VLOOKUP(B783,'Income Limit'!$D$2:$S$7,MATCH(H783,'Income Limit'!$D$1:$S$1,0),0),VLOOKUP(B783,'Income Limit'!$D$8:$S$13,MATCH(H783,'Income Limit'!$D$1:$S$1,0),0)))))</f>
        <v>Do not enter value here</v>
      </c>
      <c r="AH783" s="72" t="str">
        <f t="shared" si="306"/>
        <v>Do not enter value here</v>
      </c>
    </row>
    <row r="784" spans="1:34" ht="43.2">
      <c r="A784" s="65"/>
      <c r="B784" s="65"/>
      <c r="C784" s="65"/>
      <c r="D784" s="65"/>
      <c r="E784" s="55" t="s">
        <v>53</v>
      </c>
      <c r="F784" s="55" t="str">
        <f t="shared" si="298"/>
        <v>Enter value</v>
      </c>
      <c r="G784" s="55" t="str">
        <f t="shared" si="299"/>
        <v>Enter value</v>
      </c>
      <c r="H784" s="58" t="str">
        <f t="shared" si="300"/>
        <v>Enter value</v>
      </c>
      <c r="I784" s="55" t="str">
        <f t="shared" si="299"/>
        <v>Enter value</v>
      </c>
      <c r="J784" s="56" t="str">
        <f t="shared" si="285"/>
        <v>Enter value</v>
      </c>
      <c r="K784" s="56" t="str">
        <f t="shared" si="286"/>
        <v>Enter value</v>
      </c>
      <c r="L784" s="57" t="str">
        <f t="shared" si="287"/>
        <v>Enter value</v>
      </c>
      <c r="M784" s="57" t="str">
        <f t="shared" si="288"/>
        <v>Enter value</v>
      </c>
      <c r="N784" s="55" t="str">
        <f t="shared" si="289"/>
        <v>Enter value</v>
      </c>
      <c r="O784" s="55" t="str">
        <f t="shared" si="290"/>
        <v>Enter value</v>
      </c>
      <c r="P784" s="55" t="str">
        <f t="shared" si="301"/>
        <v>Enter value</v>
      </c>
      <c r="Q784" s="56" t="str">
        <f t="shared" si="291"/>
        <v>Enter value</v>
      </c>
      <c r="R784" s="57" t="str">
        <f t="shared" si="302"/>
        <v>Enter value</v>
      </c>
      <c r="S784" s="58" t="str">
        <f t="shared" si="292"/>
        <v>Enter value</v>
      </c>
      <c r="T784" s="55" t="str">
        <f t="shared" si="307"/>
        <v>Enter value</v>
      </c>
      <c r="U784" s="56" t="str">
        <f t="shared" si="293"/>
        <v>Enter value</v>
      </c>
      <c r="V784" s="57" t="str">
        <f t="shared" si="294"/>
        <v>Enter value</v>
      </c>
      <c r="W784" s="55" t="str">
        <f t="shared" si="303"/>
        <v>Enter value</v>
      </c>
      <c r="X784" s="55" t="str">
        <f t="shared" si="303"/>
        <v>Enter value</v>
      </c>
      <c r="Y784" s="57" t="str">
        <f t="shared" si="304"/>
        <v>Enter value</v>
      </c>
      <c r="Z784" s="55" t="str">
        <f t="shared" si="303"/>
        <v>Enter value</v>
      </c>
      <c r="AA784" s="57" t="str">
        <f t="shared" si="295"/>
        <v>Enter value</v>
      </c>
      <c r="AB784" s="55" t="str">
        <f t="shared" si="296"/>
        <v>Enter value</v>
      </c>
      <c r="AC784" s="55" t="str">
        <f t="shared" si="297"/>
        <v>Enter value</v>
      </c>
      <c r="AD784" s="70" t="str">
        <f t="shared" si="305"/>
        <v>Do not enter value here</v>
      </c>
      <c r="AE784" s="70" t="str">
        <f>IF(OR(H784="Enter Value",H784="Leave Blank"),"Do not enter value here",IF(G784="1 - Low",VLOOKUP(B784,'Rent Limts'!$D$14:$L$20,8,FALSE),IF(G784="2 - High",VLOOKUP(B784,'Rent Limts'!$D$14:$I$20,6,FALSE),IF(D784="HCD",VLOOKUP(B784,'Rent Limts'!$D$2:$S$7,MATCH(H784,'Rent Limts'!$D$1:$S$1,0),0),VLOOKUP(B784,'Rent Limts'!$D$8:$S$13,MATCH(H784,'Rent Limts'!$D$1:$S$1,0),0)))))</f>
        <v>Do not enter value here</v>
      </c>
      <c r="AF784" s="71" t="str">
        <f t="shared" si="308"/>
        <v>Do not enter value here</v>
      </c>
      <c r="AG784" s="70" t="str">
        <f>IF(OR(H784="Enter Value",H784="Leave Blank"),"Do not enter value here",IF(G784="1 - Low",VLOOKUP(B784,'Income Limit'!$D$14:$L$20,8,FALSE),IF(G784="2 - High",VLOOKUP(B784,'Income Limit'!$D$14:$I$20,6,FALSE),IF(D784="HCD",VLOOKUP(B784,'Income Limit'!$D$2:$S$7,MATCH(H784,'Income Limit'!$D$1:$S$1,0),0),VLOOKUP(B784,'Income Limit'!$D$8:$S$13,MATCH(H784,'Income Limit'!$D$1:$S$1,0),0)))))</f>
        <v>Do not enter value here</v>
      </c>
      <c r="AH784" s="72" t="str">
        <f t="shared" si="306"/>
        <v>Do not enter value here</v>
      </c>
    </row>
    <row r="785" spans="1:34" ht="43.2">
      <c r="A785" s="65"/>
      <c r="B785" s="65"/>
      <c r="C785" s="65"/>
      <c r="D785" s="65"/>
      <c r="E785" s="55" t="s">
        <v>53</v>
      </c>
      <c r="F785" s="55" t="str">
        <f t="shared" si="298"/>
        <v>Enter value</v>
      </c>
      <c r="G785" s="55" t="str">
        <f t="shared" si="299"/>
        <v>Enter value</v>
      </c>
      <c r="H785" s="58" t="str">
        <f t="shared" si="300"/>
        <v>Enter value</v>
      </c>
      <c r="I785" s="55" t="str">
        <f t="shared" si="299"/>
        <v>Enter value</v>
      </c>
      <c r="J785" s="56" t="str">
        <f t="shared" si="285"/>
        <v>Enter value</v>
      </c>
      <c r="K785" s="56" t="str">
        <f t="shared" si="286"/>
        <v>Enter value</v>
      </c>
      <c r="L785" s="57" t="str">
        <f t="shared" si="287"/>
        <v>Enter value</v>
      </c>
      <c r="M785" s="57" t="str">
        <f t="shared" si="288"/>
        <v>Enter value</v>
      </c>
      <c r="N785" s="55" t="str">
        <f t="shared" si="289"/>
        <v>Enter value</v>
      </c>
      <c r="O785" s="55" t="str">
        <f t="shared" si="290"/>
        <v>Enter value</v>
      </c>
      <c r="P785" s="55" t="str">
        <f t="shared" si="301"/>
        <v>Enter value</v>
      </c>
      <c r="Q785" s="56" t="str">
        <f t="shared" si="291"/>
        <v>Enter value</v>
      </c>
      <c r="R785" s="57" t="str">
        <f t="shared" si="302"/>
        <v>Enter value</v>
      </c>
      <c r="S785" s="58" t="str">
        <f t="shared" si="292"/>
        <v>Enter value</v>
      </c>
      <c r="T785" s="55" t="str">
        <f t="shared" si="307"/>
        <v>Enter value</v>
      </c>
      <c r="U785" s="56" t="str">
        <f t="shared" si="293"/>
        <v>Enter value</v>
      </c>
      <c r="V785" s="57" t="str">
        <f t="shared" si="294"/>
        <v>Enter value</v>
      </c>
      <c r="W785" s="55" t="str">
        <f t="shared" si="303"/>
        <v>Enter value</v>
      </c>
      <c r="X785" s="55" t="str">
        <f t="shared" si="303"/>
        <v>Enter value</v>
      </c>
      <c r="Y785" s="57" t="str">
        <f t="shared" si="304"/>
        <v>Enter value</v>
      </c>
      <c r="Z785" s="55" t="str">
        <f t="shared" si="303"/>
        <v>Enter value</v>
      </c>
      <c r="AA785" s="57" t="str">
        <f t="shared" si="295"/>
        <v>Enter value</v>
      </c>
      <c r="AB785" s="55" t="str">
        <f t="shared" si="296"/>
        <v>Enter value</v>
      </c>
      <c r="AC785" s="55" t="str">
        <f t="shared" si="297"/>
        <v>Enter value</v>
      </c>
      <c r="AD785" s="70" t="str">
        <f t="shared" si="305"/>
        <v>Do not enter value here</v>
      </c>
      <c r="AE785" s="70" t="str">
        <f>IF(OR(H785="Enter Value",H785="Leave Blank"),"Do not enter value here",IF(G785="1 - Low",VLOOKUP(B785,'Rent Limts'!$D$14:$L$20,8,FALSE),IF(G785="2 - High",VLOOKUP(B785,'Rent Limts'!$D$14:$I$20,6,FALSE),IF(D785="HCD",VLOOKUP(B785,'Rent Limts'!$D$2:$S$7,MATCH(H785,'Rent Limts'!$D$1:$S$1,0),0),VLOOKUP(B785,'Rent Limts'!$D$8:$S$13,MATCH(H785,'Rent Limts'!$D$1:$S$1,0),0)))))</f>
        <v>Do not enter value here</v>
      </c>
      <c r="AF785" s="71" t="str">
        <f t="shared" si="308"/>
        <v>Do not enter value here</v>
      </c>
      <c r="AG785" s="70" t="str">
        <f>IF(OR(H785="Enter Value",H785="Leave Blank"),"Do not enter value here",IF(G785="1 - Low",VLOOKUP(B785,'Income Limit'!$D$14:$L$20,8,FALSE),IF(G785="2 - High",VLOOKUP(B785,'Income Limit'!$D$14:$I$20,6,FALSE),IF(D785="HCD",VLOOKUP(B785,'Income Limit'!$D$2:$S$7,MATCH(H785,'Income Limit'!$D$1:$S$1,0),0),VLOOKUP(B785,'Income Limit'!$D$8:$S$13,MATCH(H785,'Income Limit'!$D$1:$S$1,0),0)))))</f>
        <v>Do not enter value here</v>
      </c>
      <c r="AH785" s="72" t="str">
        <f t="shared" si="306"/>
        <v>Do not enter value here</v>
      </c>
    </row>
    <row r="786" spans="1:34" ht="43.2">
      <c r="A786" s="65"/>
      <c r="B786" s="65"/>
      <c r="C786" s="65"/>
      <c r="D786" s="65"/>
      <c r="E786" s="55" t="s">
        <v>53</v>
      </c>
      <c r="F786" s="55" t="str">
        <f t="shared" si="298"/>
        <v>Enter value</v>
      </c>
      <c r="G786" s="55" t="str">
        <f t="shared" si="299"/>
        <v>Enter value</v>
      </c>
      <c r="H786" s="58" t="str">
        <f t="shared" si="300"/>
        <v>Enter value</v>
      </c>
      <c r="I786" s="55" t="str">
        <f t="shared" si="299"/>
        <v>Enter value</v>
      </c>
      <c r="J786" s="56" t="str">
        <f t="shared" si="285"/>
        <v>Enter value</v>
      </c>
      <c r="K786" s="56" t="str">
        <f t="shared" si="286"/>
        <v>Enter value</v>
      </c>
      <c r="L786" s="57" t="str">
        <f t="shared" si="287"/>
        <v>Enter value</v>
      </c>
      <c r="M786" s="57" t="str">
        <f t="shared" si="288"/>
        <v>Enter value</v>
      </c>
      <c r="N786" s="55" t="str">
        <f t="shared" si="289"/>
        <v>Enter value</v>
      </c>
      <c r="O786" s="55" t="str">
        <f t="shared" si="290"/>
        <v>Enter value</v>
      </c>
      <c r="P786" s="55" t="str">
        <f t="shared" si="301"/>
        <v>Enter value</v>
      </c>
      <c r="Q786" s="56" t="str">
        <f t="shared" si="291"/>
        <v>Enter value</v>
      </c>
      <c r="R786" s="57" t="str">
        <f t="shared" si="302"/>
        <v>Enter value</v>
      </c>
      <c r="S786" s="58" t="str">
        <f t="shared" si="292"/>
        <v>Enter value</v>
      </c>
      <c r="T786" s="55" t="str">
        <f t="shared" si="307"/>
        <v>Enter value</v>
      </c>
      <c r="U786" s="56" t="str">
        <f t="shared" si="293"/>
        <v>Enter value</v>
      </c>
      <c r="V786" s="57" t="str">
        <f t="shared" si="294"/>
        <v>Enter value</v>
      </c>
      <c r="W786" s="55" t="str">
        <f t="shared" si="303"/>
        <v>Enter value</v>
      </c>
      <c r="X786" s="55" t="str">
        <f t="shared" si="303"/>
        <v>Enter value</v>
      </c>
      <c r="Y786" s="57" t="str">
        <f t="shared" si="304"/>
        <v>Enter value</v>
      </c>
      <c r="Z786" s="55" t="str">
        <f t="shared" si="303"/>
        <v>Enter value</v>
      </c>
      <c r="AA786" s="57" t="str">
        <f t="shared" si="295"/>
        <v>Enter value</v>
      </c>
      <c r="AB786" s="55" t="str">
        <f t="shared" si="296"/>
        <v>Enter value</v>
      </c>
      <c r="AC786" s="55" t="str">
        <f t="shared" si="297"/>
        <v>Enter value</v>
      </c>
      <c r="AD786" s="70" t="str">
        <f t="shared" si="305"/>
        <v>Do not enter value here</v>
      </c>
      <c r="AE786" s="70" t="str">
        <f>IF(OR(H786="Enter Value",H786="Leave Blank"),"Do not enter value here",IF(G786="1 - Low",VLOOKUP(B786,'Rent Limts'!$D$14:$L$20,8,FALSE),IF(G786="2 - High",VLOOKUP(B786,'Rent Limts'!$D$14:$I$20,6,FALSE),IF(D786="HCD",VLOOKUP(B786,'Rent Limts'!$D$2:$S$7,MATCH(H786,'Rent Limts'!$D$1:$S$1,0),0),VLOOKUP(B786,'Rent Limts'!$D$8:$S$13,MATCH(H786,'Rent Limts'!$D$1:$S$1,0),0)))))</f>
        <v>Do not enter value here</v>
      </c>
      <c r="AF786" s="71" t="str">
        <f t="shared" si="308"/>
        <v>Do not enter value here</v>
      </c>
      <c r="AG786" s="70" t="str">
        <f>IF(OR(H786="Enter Value",H786="Leave Blank"),"Do not enter value here",IF(G786="1 - Low",VLOOKUP(B786,'Income Limit'!$D$14:$L$20,8,FALSE),IF(G786="2 - High",VLOOKUP(B786,'Income Limit'!$D$14:$I$20,6,FALSE),IF(D786="HCD",VLOOKUP(B786,'Income Limit'!$D$2:$S$7,MATCH(H786,'Income Limit'!$D$1:$S$1,0),0),VLOOKUP(B786,'Income Limit'!$D$8:$S$13,MATCH(H786,'Income Limit'!$D$1:$S$1,0),0)))))</f>
        <v>Do not enter value here</v>
      </c>
      <c r="AH786" s="72" t="str">
        <f t="shared" si="306"/>
        <v>Do not enter value here</v>
      </c>
    </row>
    <row r="787" spans="1:34" ht="43.2">
      <c r="A787" s="65"/>
      <c r="B787" s="65"/>
      <c r="C787" s="65"/>
      <c r="D787" s="65"/>
      <c r="E787" s="55" t="s">
        <v>53</v>
      </c>
      <c r="F787" s="55" t="str">
        <f t="shared" si="298"/>
        <v>Enter value</v>
      </c>
      <c r="G787" s="55" t="str">
        <f t="shared" si="299"/>
        <v>Enter value</v>
      </c>
      <c r="H787" s="58" t="str">
        <f t="shared" si="300"/>
        <v>Enter value</v>
      </c>
      <c r="I787" s="55" t="str">
        <f t="shared" si="299"/>
        <v>Enter value</v>
      </c>
      <c r="J787" s="56" t="str">
        <f t="shared" si="285"/>
        <v>Enter value</v>
      </c>
      <c r="K787" s="56" t="str">
        <f t="shared" si="286"/>
        <v>Enter value</v>
      </c>
      <c r="L787" s="57" t="str">
        <f t="shared" si="287"/>
        <v>Enter value</v>
      </c>
      <c r="M787" s="57" t="str">
        <f t="shared" si="288"/>
        <v>Enter value</v>
      </c>
      <c r="N787" s="55" t="str">
        <f t="shared" si="289"/>
        <v>Enter value</v>
      </c>
      <c r="O787" s="55" t="str">
        <f t="shared" si="290"/>
        <v>Enter value</v>
      </c>
      <c r="P787" s="55" t="str">
        <f t="shared" si="301"/>
        <v>Enter value</v>
      </c>
      <c r="Q787" s="56" t="str">
        <f t="shared" si="291"/>
        <v>Enter value</v>
      </c>
      <c r="R787" s="57" t="str">
        <f t="shared" si="302"/>
        <v>Enter value</v>
      </c>
      <c r="S787" s="58" t="str">
        <f t="shared" si="292"/>
        <v>Enter value</v>
      </c>
      <c r="T787" s="55" t="str">
        <f t="shared" si="307"/>
        <v>Enter value</v>
      </c>
      <c r="U787" s="56" t="str">
        <f t="shared" si="293"/>
        <v>Enter value</v>
      </c>
      <c r="V787" s="57" t="str">
        <f t="shared" si="294"/>
        <v>Enter value</v>
      </c>
      <c r="W787" s="55" t="str">
        <f t="shared" si="303"/>
        <v>Enter value</v>
      </c>
      <c r="X787" s="55" t="str">
        <f t="shared" si="303"/>
        <v>Enter value</v>
      </c>
      <c r="Y787" s="57" t="str">
        <f t="shared" si="304"/>
        <v>Enter value</v>
      </c>
      <c r="Z787" s="55" t="str">
        <f t="shared" si="303"/>
        <v>Enter value</v>
      </c>
      <c r="AA787" s="57" t="str">
        <f t="shared" si="295"/>
        <v>Enter value</v>
      </c>
      <c r="AB787" s="55" t="str">
        <f t="shared" si="296"/>
        <v>Enter value</v>
      </c>
      <c r="AC787" s="55" t="str">
        <f t="shared" si="297"/>
        <v>Enter value</v>
      </c>
      <c r="AD787" s="70" t="str">
        <f t="shared" si="305"/>
        <v>Do not enter value here</v>
      </c>
      <c r="AE787" s="70" t="str">
        <f>IF(OR(H787="Enter Value",H787="Leave Blank"),"Do not enter value here",IF(G787="1 - Low",VLOOKUP(B787,'Rent Limts'!$D$14:$L$20,8,FALSE),IF(G787="2 - High",VLOOKUP(B787,'Rent Limts'!$D$14:$I$20,6,FALSE),IF(D787="HCD",VLOOKUP(B787,'Rent Limts'!$D$2:$S$7,MATCH(H787,'Rent Limts'!$D$1:$S$1,0),0),VLOOKUP(B787,'Rent Limts'!$D$8:$S$13,MATCH(H787,'Rent Limts'!$D$1:$S$1,0),0)))))</f>
        <v>Do not enter value here</v>
      </c>
      <c r="AF787" s="71" t="str">
        <f t="shared" si="308"/>
        <v>Do not enter value here</v>
      </c>
      <c r="AG787" s="70" t="str">
        <f>IF(OR(H787="Enter Value",H787="Leave Blank"),"Do not enter value here",IF(G787="1 - Low",VLOOKUP(B787,'Income Limit'!$D$14:$L$20,8,FALSE),IF(G787="2 - High",VLOOKUP(B787,'Income Limit'!$D$14:$I$20,6,FALSE),IF(D787="HCD",VLOOKUP(B787,'Income Limit'!$D$2:$S$7,MATCH(H787,'Income Limit'!$D$1:$S$1,0),0),VLOOKUP(B787,'Income Limit'!$D$8:$S$13,MATCH(H787,'Income Limit'!$D$1:$S$1,0),0)))))</f>
        <v>Do not enter value here</v>
      </c>
      <c r="AH787" s="72" t="str">
        <f t="shared" si="306"/>
        <v>Do not enter value here</v>
      </c>
    </row>
    <row r="788" spans="1:34" ht="43.2">
      <c r="A788" s="65"/>
      <c r="B788" s="65"/>
      <c r="C788" s="65"/>
      <c r="D788" s="65"/>
      <c r="E788" s="55" t="s">
        <v>53</v>
      </c>
      <c r="F788" s="55" t="str">
        <f t="shared" si="298"/>
        <v>Enter value</v>
      </c>
      <c r="G788" s="55" t="str">
        <f t="shared" si="299"/>
        <v>Enter value</v>
      </c>
      <c r="H788" s="58" t="str">
        <f t="shared" si="300"/>
        <v>Enter value</v>
      </c>
      <c r="I788" s="55" t="str">
        <f t="shared" si="299"/>
        <v>Enter value</v>
      </c>
      <c r="J788" s="56" t="str">
        <f t="shared" si="285"/>
        <v>Enter value</v>
      </c>
      <c r="K788" s="56" t="str">
        <f t="shared" si="286"/>
        <v>Enter value</v>
      </c>
      <c r="L788" s="57" t="str">
        <f t="shared" si="287"/>
        <v>Enter value</v>
      </c>
      <c r="M788" s="57" t="str">
        <f t="shared" si="288"/>
        <v>Enter value</v>
      </c>
      <c r="N788" s="55" t="str">
        <f t="shared" si="289"/>
        <v>Enter value</v>
      </c>
      <c r="O788" s="55" t="str">
        <f t="shared" si="290"/>
        <v>Enter value</v>
      </c>
      <c r="P788" s="55" t="str">
        <f t="shared" si="301"/>
        <v>Enter value</v>
      </c>
      <c r="Q788" s="56" t="str">
        <f t="shared" si="291"/>
        <v>Enter value</v>
      </c>
      <c r="R788" s="57" t="str">
        <f t="shared" si="302"/>
        <v>Enter value</v>
      </c>
      <c r="S788" s="58" t="str">
        <f t="shared" si="292"/>
        <v>Enter value</v>
      </c>
      <c r="T788" s="55" t="str">
        <f t="shared" si="307"/>
        <v>Enter value</v>
      </c>
      <c r="U788" s="56" t="str">
        <f t="shared" si="293"/>
        <v>Enter value</v>
      </c>
      <c r="V788" s="57" t="str">
        <f t="shared" si="294"/>
        <v>Enter value</v>
      </c>
      <c r="W788" s="55" t="str">
        <f t="shared" si="303"/>
        <v>Enter value</v>
      </c>
      <c r="X788" s="55" t="str">
        <f t="shared" si="303"/>
        <v>Enter value</v>
      </c>
      <c r="Y788" s="57" t="str">
        <f t="shared" si="304"/>
        <v>Enter value</v>
      </c>
      <c r="Z788" s="55" t="str">
        <f t="shared" si="303"/>
        <v>Enter value</v>
      </c>
      <c r="AA788" s="57" t="str">
        <f t="shared" si="295"/>
        <v>Enter value</v>
      </c>
      <c r="AB788" s="55" t="str">
        <f t="shared" si="296"/>
        <v>Enter value</v>
      </c>
      <c r="AC788" s="55" t="str">
        <f t="shared" si="297"/>
        <v>Enter value</v>
      </c>
      <c r="AD788" s="70" t="str">
        <f t="shared" si="305"/>
        <v>Do not enter value here</v>
      </c>
      <c r="AE788" s="70" t="str">
        <f>IF(OR(H788="Enter Value",H788="Leave Blank"),"Do not enter value here",IF(G788="1 - Low",VLOOKUP(B788,'Rent Limts'!$D$14:$L$20,8,FALSE),IF(G788="2 - High",VLOOKUP(B788,'Rent Limts'!$D$14:$I$20,6,FALSE),IF(D788="HCD",VLOOKUP(B788,'Rent Limts'!$D$2:$S$7,MATCH(H788,'Rent Limts'!$D$1:$S$1,0),0),VLOOKUP(B788,'Rent Limts'!$D$8:$S$13,MATCH(H788,'Rent Limts'!$D$1:$S$1,0),0)))))</f>
        <v>Do not enter value here</v>
      </c>
      <c r="AF788" s="71" t="str">
        <f t="shared" si="308"/>
        <v>Do not enter value here</v>
      </c>
      <c r="AG788" s="70" t="str">
        <f>IF(OR(H788="Enter Value",H788="Leave Blank"),"Do not enter value here",IF(G788="1 - Low",VLOOKUP(B788,'Income Limit'!$D$14:$L$20,8,FALSE),IF(G788="2 - High",VLOOKUP(B788,'Income Limit'!$D$14:$I$20,6,FALSE),IF(D788="HCD",VLOOKUP(B788,'Income Limit'!$D$2:$S$7,MATCH(H788,'Income Limit'!$D$1:$S$1,0),0),VLOOKUP(B788,'Income Limit'!$D$8:$S$13,MATCH(H788,'Income Limit'!$D$1:$S$1,0),0)))))</f>
        <v>Do not enter value here</v>
      </c>
      <c r="AH788" s="72" t="str">
        <f t="shared" si="306"/>
        <v>Do not enter value here</v>
      </c>
    </row>
    <row r="789" spans="1:34" ht="43.2">
      <c r="A789" s="65"/>
      <c r="B789" s="65"/>
      <c r="C789" s="65"/>
      <c r="D789" s="65"/>
      <c r="E789" s="55" t="s">
        <v>53</v>
      </c>
      <c r="F789" s="55" t="str">
        <f t="shared" si="298"/>
        <v>Enter value</v>
      </c>
      <c r="G789" s="55" t="str">
        <f t="shared" si="299"/>
        <v>Enter value</v>
      </c>
      <c r="H789" s="58" t="str">
        <f t="shared" si="300"/>
        <v>Enter value</v>
      </c>
      <c r="I789" s="55" t="str">
        <f t="shared" si="299"/>
        <v>Enter value</v>
      </c>
      <c r="J789" s="56" t="str">
        <f t="shared" si="285"/>
        <v>Enter value</v>
      </c>
      <c r="K789" s="56" t="str">
        <f t="shared" si="286"/>
        <v>Enter value</v>
      </c>
      <c r="L789" s="57" t="str">
        <f t="shared" si="287"/>
        <v>Enter value</v>
      </c>
      <c r="M789" s="57" t="str">
        <f t="shared" si="288"/>
        <v>Enter value</v>
      </c>
      <c r="N789" s="55" t="str">
        <f t="shared" si="289"/>
        <v>Enter value</v>
      </c>
      <c r="O789" s="55" t="str">
        <f t="shared" si="290"/>
        <v>Enter value</v>
      </c>
      <c r="P789" s="55" t="str">
        <f t="shared" si="301"/>
        <v>Enter value</v>
      </c>
      <c r="Q789" s="56" t="str">
        <f t="shared" si="291"/>
        <v>Enter value</v>
      </c>
      <c r="R789" s="57" t="str">
        <f t="shared" si="302"/>
        <v>Enter value</v>
      </c>
      <c r="S789" s="58" t="str">
        <f t="shared" si="292"/>
        <v>Enter value</v>
      </c>
      <c r="T789" s="55" t="str">
        <f t="shared" si="307"/>
        <v>Enter value</v>
      </c>
      <c r="U789" s="56" t="str">
        <f t="shared" si="293"/>
        <v>Enter value</v>
      </c>
      <c r="V789" s="57" t="str">
        <f t="shared" si="294"/>
        <v>Enter value</v>
      </c>
      <c r="W789" s="55" t="str">
        <f t="shared" si="303"/>
        <v>Enter value</v>
      </c>
      <c r="X789" s="55" t="str">
        <f t="shared" si="303"/>
        <v>Enter value</v>
      </c>
      <c r="Y789" s="57" t="str">
        <f t="shared" si="304"/>
        <v>Enter value</v>
      </c>
      <c r="Z789" s="55" t="str">
        <f t="shared" si="303"/>
        <v>Enter value</v>
      </c>
      <c r="AA789" s="57" t="str">
        <f t="shared" si="295"/>
        <v>Enter value</v>
      </c>
      <c r="AB789" s="55" t="str">
        <f t="shared" si="296"/>
        <v>Enter value</v>
      </c>
      <c r="AC789" s="55" t="str">
        <f t="shared" si="297"/>
        <v>Enter value</v>
      </c>
      <c r="AD789" s="70" t="str">
        <f t="shared" si="305"/>
        <v>Do not enter value here</v>
      </c>
      <c r="AE789" s="70" t="str">
        <f>IF(OR(H789="Enter Value",H789="Leave Blank"),"Do not enter value here",IF(G789="1 - Low",VLOOKUP(B789,'Rent Limts'!$D$14:$L$20,8,FALSE),IF(G789="2 - High",VLOOKUP(B789,'Rent Limts'!$D$14:$I$20,6,FALSE),IF(D789="HCD",VLOOKUP(B789,'Rent Limts'!$D$2:$S$7,MATCH(H789,'Rent Limts'!$D$1:$S$1,0),0),VLOOKUP(B789,'Rent Limts'!$D$8:$S$13,MATCH(H789,'Rent Limts'!$D$1:$S$1,0),0)))))</f>
        <v>Do not enter value here</v>
      </c>
      <c r="AF789" s="71" t="str">
        <f t="shared" si="308"/>
        <v>Do not enter value here</v>
      </c>
      <c r="AG789" s="70" t="str">
        <f>IF(OR(H789="Enter Value",H789="Leave Blank"),"Do not enter value here",IF(G789="1 - Low",VLOOKUP(B789,'Income Limit'!$D$14:$L$20,8,FALSE),IF(G789="2 - High",VLOOKUP(B789,'Income Limit'!$D$14:$I$20,6,FALSE),IF(D789="HCD",VLOOKUP(B789,'Income Limit'!$D$2:$S$7,MATCH(H789,'Income Limit'!$D$1:$S$1,0),0),VLOOKUP(B789,'Income Limit'!$D$8:$S$13,MATCH(H789,'Income Limit'!$D$1:$S$1,0),0)))))</f>
        <v>Do not enter value here</v>
      </c>
      <c r="AH789" s="72" t="str">
        <f t="shared" si="306"/>
        <v>Do not enter value here</v>
      </c>
    </row>
    <row r="790" spans="1:34" ht="43.2">
      <c r="A790" s="65"/>
      <c r="B790" s="65"/>
      <c r="C790" s="65"/>
      <c r="D790" s="65"/>
      <c r="E790" s="55" t="s">
        <v>53</v>
      </c>
      <c r="F790" s="55" t="str">
        <f t="shared" si="298"/>
        <v>Enter value</v>
      </c>
      <c r="G790" s="55" t="str">
        <f t="shared" si="299"/>
        <v>Enter value</v>
      </c>
      <c r="H790" s="58" t="str">
        <f t="shared" si="300"/>
        <v>Enter value</v>
      </c>
      <c r="I790" s="55" t="str">
        <f t="shared" si="299"/>
        <v>Enter value</v>
      </c>
      <c r="J790" s="56" t="str">
        <f t="shared" si="285"/>
        <v>Enter value</v>
      </c>
      <c r="K790" s="56" t="str">
        <f t="shared" si="286"/>
        <v>Enter value</v>
      </c>
      <c r="L790" s="57" t="str">
        <f t="shared" si="287"/>
        <v>Enter value</v>
      </c>
      <c r="M790" s="57" t="str">
        <f t="shared" si="288"/>
        <v>Enter value</v>
      </c>
      <c r="N790" s="55" t="str">
        <f t="shared" si="289"/>
        <v>Enter value</v>
      </c>
      <c r="O790" s="55" t="str">
        <f t="shared" si="290"/>
        <v>Enter value</v>
      </c>
      <c r="P790" s="55" t="str">
        <f t="shared" si="301"/>
        <v>Enter value</v>
      </c>
      <c r="Q790" s="56" t="str">
        <f t="shared" si="291"/>
        <v>Enter value</v>
      </c>
      <c r="R790" s="57" t="str">
        <f t="shared" si="302"/>
        <v>Enter value</v>
      </c>
      <c r="S790" s="58" t="str">
        <f t="shared" si="292"/>
        <v>Enter value</v>
      </c>
      <c r="T790" s="55" t="str">
        <f t="shared" si="307"/>
        <v>Enter value</v>
      </c>
      <c r="U790" s="56" t="str">
        <f t="shared" si="293"/>
        <v>Enter value</v>
      </c>
      <c r="V790" s="57" t="str">
        <f t="shared" si="294"/>
        <v>Enter value</v>
      </c>
      <c r="W790" s="55" t="str">
        <f t="shared" si="303"/>
        <v>Enter value</v>
      </c>
      <c r="X790" s="55" t="str">
        <f t="shared" si="303"/>
        <v>Enter value</v>
      </c>
      <c r="Y790" s="57" t="str">
        <f t="shared" si="304"/>
        <v>Enter value</v>
      </c>
      <c r="Z790" s="55" t="str">
        <f t="shared" si="303"/>
        <v>Enter value</v>
      </c>
      <c r="AA790" s="57" t="str">
        <f t="shared" si="295"/>
        <v>Enter value</v>
      </c>
      <c r="AB790" s="55" t="str">
        <f t="shared" si="296"/>
        <v>Enter value</v>
      </c>
      <c r="AC790" s="55" t="str">
        <f t="shared" si="297"/>
        <v>Enter value</v>
      </c>
      <c r="AD790" s="70" t="str">
        <f t="shared" si="305"/>
        <v>Do not enter value here</v>
      </c>
      <c r="AE790" s="70" t="str">
        <f>IF(OR(H790="Enter Value",H790="Leave Blank"),"Do not enter value here",IF(G790="1 - Low",VLOOKUP(B790,'Rent Limts'!$D$14:$L$20,8,FALSE),IF(G790="2 - High",VLOOKUP(B790,'Rent Limts'!$D$14:$I$20,6,FALSE),IF(D790="HCD",VLOOKUP(B790,'Rent Limts'!$D$2:$S$7,MATCH(H790,'Rent Limts'!$D$1:$S$1,0),0),VLOOKUP(B790,'Rent Limts'!$D$8:$S$13,MATCH(H790,'Rent Limts'!$D$1:$S$1,0),0)))))</f>
        <v>Do not enter value here</v>
      </c>
      <c r="AF790" s="71" t="str">
        <f t="shared" si="308"/>
        <v>Do not enter value here</v>
      </c>
      <c r="AG790" s="70" t="str">
        <f>IF(OR(H790="Enter Value",H790="Leave Blank"),"Do not enter value here",IF(G790="1 - Low",VLOOKUP(B790,'Income Limit'!$D$14:$L$20,8,FALSE),IF(G790="2 - High",VLOOKUP(B790,'Income Limit'!$D$14:$I$20,6,FALSE),IF(D790="HCD",VLOOKUP(B790,'Income Limit'!$D$2:$S$7,MATCH(H790,'Income Limit'!$D$1:$S$1,0),0),VLOOKUP(B790,'Income Limit'!$D$8:$S$13,MATCH(H790,'Income Limit'!$D$1:$S$1,0),0)))))</f>
        <v>Do not enter value here</v>
      </c>
      <c r="AH790" s="72" t="str">
        <f t="shared" si="306"/>
        <v>Do not enter value here</v>
      </c>
    </row>
    <row r="791" spans="1:34" ht="43.2">
      <c r="A791" s="65"/>
      <c r="B791" s="65"/>
      <c r="C791" s="65"/>
      <c r="D791" s="65"/>
      <c r="E791" s="55" t="s">
        <v>53</v>
      </c>
      <c r="F791" s="55" t="str">
        <f t="shared" si="298"/>
        <v>Enter value</v>
      </c>
      <c r="G791" s="55" t="str">
        <f t="shared" si="299"/>
        <v>Enter value</v>
      </c>
      <c r="H791" s="58" t="str">
        <f t="shared" si="300"/>
        <v>Enter value</v>
      </c>
      <c r="I791" s="55" t="str">
        <f t="shared" si="299"/>
        <v>Enter value</v>
      </c>
      <c r="J791" s="56" t="str">
        <f t="shared" si="285"/>
        <v>Enter value</v>
      </c>
      <c r="K791" s="56" t="str">
        <f t="shared" si="286"/>
        <v>Enter value</v>
      </c>
      <c r="L791" s="57" t="str">
        <f t="shared" si="287"/>
        <v>Enter value</v>
      </c>
      <c r="M791" s="57" t="str">
        <f t="shared" si="288"/>
        <v>Enter value</v>
      </c>
      <c r="N791" s="55" t="str">
        <f t="shared" si="289"/>
        <v>Enter value</v>
      </c>
      <c r="O791" s="55" t="str">
        <f t="shared" si="290"/>
        <v>Enter value</v>
      </c>
      <c r="P791" s="55" t="str">
        <f t="shared" si="301"/>
        <v>Enter value</v>
      </c>
      <c r="Q791" s="56" t="str">
        <f t="shared" si="291"/>
        <v>Enter value</v>
      </c>
      <c r="R791" s="57" t="str">
        <f t="shared" si="302"/>
        <v>Enter value</v>
      </c>
      <c r="S791" s="58" t="str">
        <f t="shared" si="292"/>
        <v>Enter value</v>
      </c>
      <c r="T791" s="55" t="str">
        <f t="shared" si="307"/>
        <v>Enter value</v>
      </c>
      <c r="U791" s="56" t="str">
        <f t="shared" si="293"/>
        <v>Enter value</v>
      </c>
      <c r="V791" s="57" t="str">
        <f t="shared" si="294"/>
        <v>Enter value</v>
      </c>
      <c r="W791" s="55" t="str">
        <f t="shared" si="303"/>
        <v>Enter value</v>
      </c>
      <c r="X791" s="55" t="str">
        <f t="shared" si="303"/>
        <v>Enter value</v>
      </c>
      <c r="Y791" s="57" t="str">
        <f t="shared" si="304"/>
        <v>Enter value</v>
      </c>
      <c r="Z791" s="55" t="str">
        <f t="shared" si="303"/>
        <v>Enter value</v>
      </c>
      <c r="AA791" s="57" t="str">
        <f t="shared" si="295"/>
        <v>Enter value</v>
      </c>
      <c r="AB791" s="55" t="str">
        <f t="shared" si="296"/>
        <v>Enter value</v>
      </c>
      <c r="AC791" s="55" t="str">
        <f t="shared" si="297"/>
        <v>Enter value</v>
      </c>
      <c r="AD791" s="70" t="str">
        <f t="shared" si="305"/>
        <v>Do not enter value here</v>
      </c>
      <c r="AE791" s="70" t="str">
        <f>IF(OR(H791="Enter Value",H791="Leave Blank"),"Do not enter value here",IF(G791="1 - Low",VLOOKUP(B791,'Rent Limts'!$D$14:$L$20,8,FALSE),IF(G791="2 - High",VLOOKUP(B791,'Rent Limts'!$D$14:$I$20,6,FALSE),IF(D791="HCD",VLOOKUP(B791,'Rent Limts'!$D$2:$S$7,MATCH(H791,'Rent Limts'!$D$1:$S$1,0),0),VLOOKUP(B791,'Rent Limts'!$D$8:$S$13,MATCH(H791,'Rent Limts'!$D$1:$S$1,0),0)))))</f>
        <v>Do not enter value here</v>
      </c>
      <c r="AF791" s="71" t="str">
        <f t="shared" si="308"/>
        <v>Do not enter value here</v>
      </c>
      <c r="AG791" s="70" t="str">
        <f>IF(OR(H791="Enter Value",H791="Leave Blank"),"Do not enter value here",IF(G791="1 - Low",VLOOKUP(B791,'Income Limit'!$D$14:$L$20,8,FALSE),IF(G791="2 - High",VLOOKUP(B791,'Income Limit'!$D$14:$I$20,6,FALSE),IF(D791="HCD",VLOOKUP(B791,'Income Limit'!$D$2:$S$7,MATCH(H791,'Income Limit'!$D$1:$S$1,0),0),VLOOKUP(B791,'Income Limit'!$D$8:$S$13,MATCH(H791,'Income Limit'!$D$1:$S$1,0),0)))))</f>
        <v>Do not enter value here</v>
      </c>
      <c r="AH791" s="72" t="str">
        <f t="shared" si="306"/>
        <v>Do not enter value here</v>
      </c>
    </row>
    <row r="792" spans="1:34" ht="43.2">
      <c r="A792" s="65"/>
      <c r="B792" s="65"/>
      <c r="C792" s="65"/>
      <c r="D792" s="65"/>
      <c r="E792" s="55" t="s">
        <v>53</v>
      </c>
      <c r="F792" s="55" t="str">
        <f t="shared" si="298"/>
        <v>Enter value</v>
      </c>
      <c r="G792" s="55" t="str">
        <f t="shared" si="299"/>
        <v>Enter value</v>
      </c>
      <c r="H792" s="58" t="str">
        <f t="shared" si="300"/>
        <v>Enter value</v>
      </c>
      <c r="I792" s="55" t="str">
        <f t="shared" si="299"/>
        <v>Enter value</v>
      </c>
      <c r="J792" s="56" t="str">
        <f t="shared" si="285"/>
        <v>Enter value</v>
      </c>
      <c r="K792" s="56" t="str">
        <f t="shared" si="286"/>
        <v>Enter value</v>
      </c>
      <c r="L792" s="57" t="str">
        <f t="shared" si="287"/>
        <v>Enter value</v>
      </c>
      <c r="M792" s="57" t="str">
        <f t="shared" si="288"/>
        <v>Enter value</v>
      </c>
      <c r="N792" s="55" t="str">
        <f t="shared" si="289"/>
        <v>Enter value</v>
      </c>
      <c r="O792" s="55" t="str">
        <f t="shared" si="290"/>
        <v>Enter value</v>
      </c>
      <c r="P792" s="55" t="str">
        <f t="shared" si="301"/>
        <v>Enter value</v>
      </c>
      <c r="Q792" s="56" t="str">
        <f t="shared" si="291"/>
        <v>Enter value</v>
      </c>
      <c r="R792" s="57" t="str">
        <f t="shared" si="302"/>
        <v>Enter value</v>
      </c>
      <c r="S792" s="58" t="str">
        <f t="shared" si="292"/>
        <v>Enter value</v>
      </c>
      <c r="T792" s="55" t="str">
        <f t="shared" si="307"/>
        <v>Enter value</v>
      </c>
      <c r="U792" s="56" t="str">
        <f t="shared" si="293"/>
        <v>Enter value</v>
      </c>
      <c r="V792" s="57" t="str">
        <f t="shared" si="294"/>
        <v>Enter value</v>
      </c>
      <c r="W792" s="55" t="str">
        <f t="shared" si="303"/>
        <v>Enter value</v>
      </c>
      <c r="X792" s="55" t="str">
        <f t="shared" si="303"/>
        <v>Enter value</v>
      </c>
      <c r="Y792" s="57" t="str">
        <f t="shared" si="304"/>
        <v>Enter value</v>
      </c>
      <c r="Z792" s="55" t="str">
        <f t="shared" si="303"/>
        <v>Enter value</v>
      </c>
      <c r="AA792" s="57" t="str">
        <f t="shared" si="295"/>
        <v>Enter value</v>
      </c>
      <c r="AB792" s="55" t="str">
        <f t="shared" si="296"/>
        <v>Enter value</v>
      </c>
      <c r="AC792" s="55" t="str">
        <f t="shared" si="297"/>
        <v>Enter value</v>
      </c>
      <c r="AD792" s="70" t="str">
        <f t="shared" si="305"/>
        <v>Do not enter value here</v>
      </c>
      <c r="AE792" s="70" t="str">
        <f>IF(OR(H792="Enter Value",H792="Leave Blank"),"Do not enter value here",IF(G792="1 - Low",VLOOKUP(B792,'Rent Limts'!$D$14:$L$20,8,FALSE),IF(G792="2 - High",VLOOKUP(B792,'Rent Limts'!$D$14:$I$20,6,FALSE),IF(D792="HCD",VLOOKUP(B792,'Rent Limts'!$D$2:$S$7,MATCH(H792,'Rent Limts'!$D$1:$S$1,0),0),VLOOKUP(B792,'Rent Limts'!$D$8:$S$13,MATCH(H792,'Rent Limts'!$D$1:$S$1,0),0)))))</f>
        <v>Do not enter value here</v>
      </c>
      <c r="AF792" s="71" t="str">
        <f t="shared" si="308"/>
        <v>Do not enter value here</v>
      </c>
      <c r="AG792" s="70" t="str">
        <f>IF(OR(H792="Enter Value",H792="Leave Blank"),"Do not enter value here",IF(G792="1 - Low",VLOOKUP(B792,'Income Limit'!$D$14:$L$20,8,FALSE),IF(G792="2 - High",VLOOKUP(B792,'Income Limit'!$D$14:$I$20,6,FALSE),IF(D792="HCD",VLOOKUP(B792,'Income Limit'!$D$2:$S$7,MATCH(H792,'Income Limit'!$D$1:$S$1,0),0),VLOOKUP(B792,'Income Limit'!$D$8:$S$13,MATCH(H792,'Income Limit'!$D$1:$S$1,0),0)))))</f>
        <v>Do not enter value here</v>
      </c>
      <c r="AH792" s="72" t="str">
        <f t="shared" si="306"/>
        <v>Do not enter value here</v>
      </c>
    </row>
    <row r="793" spans="1:34" ht="43.2">
      <c r="A793" s="65"/>
      <c r="B793" s="65"/>
      <c r="C793" s="65"/>
      <c r="D793" s="65"/>
      <c r="E793" s="55" t="s">
        <v>53</v>
      </c>
      <c r="F793" s="55" t="str">
        <f t="shared" si="298"/>
        <v>Enter value</v>
      </c>
      <c r="G793" s="55" t="str">
        <f t="shared" si="299"/>
        <v>Enter value</v>
      </c>
      <c r="H793" s="58" t="str">
        <f t="shared" si="300"/>
        <v>Enter value</v>
      </c>
      <c r="I793" s="55" t="str">
        <f t="shared" si="299"/>
        <v>Enter value</v>
      </c>
      <c r="J793" s="56" t="str">
        <f t="shared" si="285"/>
        <v>Enter value</v>
      </c>
      <c r="K793" s="56" t="str">
        <f t="shared" si="286"/>
        <v>Enter value</v>
      </c>
      <c r="L793" s="57" t="str">
        <f t="shared" si="287"/>
        <v>Enter value</v>
      </c>
      <c r="M793" s="57" t="str">
        <f t="shared" si="288"/>
        <v>Enter value</v>
      </c>
      <c r="N793" s="55" t="str">
        <f t="shared" si="289"/>
        <v>Enter value</v>
      </c>
      <c r="O793" s="55" t="str">
        <f t="shared" si="290"/>
        <v>Enter value</v>
      </c>
      <c r="P793" s="55" t="str">
        <f t="shared" si="301"/>
        <v>Enter value</v>
      </c>
      <c r="Q793" s="56" t="str">
        <f t="shared" si="291"/>
        <v>Enter value</v>
      </c>
      <c r="R793" s="57" t="str">
        <f t="shared" si="302"/>
        <v>Enter value</v>
      </c>
      <c r="S793" s="58" t="str">
        <f t="shared" si="292"/>
        <v>Enter value</v>
      </c>
      <c r="T793" s="55" t="str">
        <f t="shared" si="307"/>
        <v>Enter value</v>
      </c>
      <c r="U793" s="56" t="str">
        <f t="shared" si="293"/>
        <v>Enter value</v>
      </c>
      <c r="V793" s="57" t="str">
        <f t="shared" si="294"/>
        <v>Enter value</v>
      </c>
      <c r="W793" s="55" t="str">
        <f t="shared" si="303"/>
        <v>Enter value</v>
      </c>
      <c r="X793" s="55" t="str">
        <f t="shared" si="303"/>
        <v>Enter value</v>
      </c>
      <c r="Y793" s="57" t="str">
        <f t="shared" si="304"/>
        <v>Enter value</v>
      </c>
      <c r="Z793" s="55" t="str">
        <f t="shared" si="303"/>
        <v>Enter value</v>
      </c>
      <c r="AA793" s="57" t="str">
        <f t="shared" si="295"/>
        <v>Enter value</v>
      </c>
      <c r="AB793" s="55" t="str">
        <f t="shared" si="296"/>
        <v>Enter value</v>
      </c>
      <c r="AC793" s="55" t="str">
        <f t="shared" si="297"/>
        <v>Enter value</v>
      </c>
      <c r="AD793" s="70" t="str">
        <f t="shared" si="305"/>
        <v>Do not enter value here</v>
      </c>
      <c r="AE793" s="70" t="str">
        <f>IF(OR(H793="Enter Value",H793="Leave Blank"),"Do not enter value here",IF(G793="1 - Low",VLOOKUP(B793,'Rent Limts'!$D$14:$L$20,8,FALSE),IF(G793="2 - High",VLOOKUP(B793,'Rent Limts'!$D$14:$I$20,6,FALSE),IF(D793="HCD",VLOOKUP(B793,'Rent Limts'!$D$2:$S$7,MATCH(H793,'Rent Limts'!$D$1:$S$1,0),0),VLOOKUP(B793,'Rent Limts'!$D$8:$S$13,MATCH(H793,'Rent Limts'!$D$1:$S$1,0),0)))))</f>
        <v>Do not enter value here</v>
      </c>
      <c r="AF793" s="71" t="str">
        <f t="shared" si="308"/>
        <v>Do not enter value here</v>
      </c>
      <c r="AG793" s="70" t="str">
        <f>IF(OR(H793="Enter Value",H793="Leave Blank"),"Do not enter value here",IF(G793="1 - Low",VLOOKUP(B793,'Income Limit'!$D$14:$L$20,8,FALSE),IF(G793="2 - High",VLOOKUP(B793,'Income Limit'!$D$14:$I$20,6,FALSE),IF(D793="HCD",VLOOKUP(B793,'Income Limit'!$D$2:$S$7,MATCH(H793,'Income Limit'!$D$1:$S$1,0),0),VLOOKUP(B793,'Income Limit'!$D$8:$S$13,MATCH(H793,'Income Limit'!$D$1:$S$1,0),0)))))</f>
        <v>Do not enter value here</v>
      </c>
      <c r="AH793" s="72" t="str">
        <f t="shared" si="306"/>
        <v>Do not enter value here</v>
      </c>
    </row>
    <row r="794" spans="1:34" ht="43.2">
      <c r="A794" s="65"/>
      <c r="B794" s="65"/>
      <c r="C794" s="65"/>
      <c r="D794" s="65"/>
      <c r="E794" s="55" t="s">
        <v>53</v>
      </c>
      <c r="F794" s="55" t="str">
        <f t="shared" si="298"/>
        <v>Enter value</v>
      </c>
      <c r="G794" s="55" t="str">
        <f t="shared" si="299"/>
        <v>Enter value</v>
      </c>
      <c r="H794" s="58" t="str">
        <f t="shared" si="300"/>
        <v>Enter value</v>
      </c>
      <c r="I794" s="55" t="str">
        <f t="shared" si="299"/>
        <v>Enter value</v>
      </c>
      <c r="J794" s="56" t="str">
        <f t="shared" si="285"/>
        <v>Enter value</v>
      </c>
      <c r="K794" s="56" t="str">
        <f t="shared" si="286"/>
        <v>Enter value</v>
      </c>
      <c r="L794" s="57" t="str">
        <f t="shared" si="287"/>
        <v>Enter value</v>
      </c>
      <c r="M794" s="57" t="str">
        <f t="shared" si="288"/>
        <v>Enter value</v>
      </c>
      <c r="N794" s="55" t="str">
        <f t="shared" si="289"/>
        <v>Enter value</v>
      </c>
      <c r="O794" s="55" t="str">
        <f t="shared" si="290"/>
        <v>Enter value</v>
      </c>
      <c r="P794" s="55" t="str">
        <f t="shared" si="301"/>
        <v>Enter value</v>
      </c>
      <c r="Q794" s="56" t="str">
        <f t="shared" si="291"/>
        <v>Enter value</v>
      </c>
      <c r="R794" s="57" t="str">
        <f t="shared" si="302"/>
        <v>Enter value</v>
      </c>
      <c r="S794" s="58" t="str">
        <f t="shared" si="292"/>
        <v>Enter value</v>
      </c>
      <c r="T794" s="55" t="str">
        <f t="shared" si="307"/>
        <v>Enter value</v>
      </c>
      <c r="U794" s="56" t="str">
        <f t="shared" si="293"/>
        <v>Enter value</v>
      </c>
      <c r="V794" s="57" t="str">
        <f t="shared" si="294"/>
        <v>Enter value</v>
      </c>
      <c r="W794" s="55" t="str">
        <f t="shared" si="303"/>
        <v>Enter value</v>
      </c>
      <c r="X794" s="55" t="str">
        <f t="shared" si="303"/>
        <v>Enter value</v>
      </c>
      <c r="Y794" s="57" t="str">
        <f t="shared" si="304"/>
        <v>Enter value</v>
      </c>
      <c r="Z794" s="55" t="str">
        <f t="shared" si="303"/>
        <v>Enter value</v>
      </c>
      <c r="AA794" s="57" t="str">
        <f t="shared" si="295"/>
        <v>Enter value</v>
      </c>
      <c r="AB794" s="55" t="str">
        <f t="shared" si="296"/>
        <v>Enter value</v>
      </c>
      <c r="AC794" s="55" t="str">
        <f t="shared" si="297"/>
        <v>Enter value</v>
      </c>
      <c r="AD794" s="70" t="str">
        <f t="shared" si="305"/>
        <v>Do not enter value here</v>
      </c>
      <c r="AE794" s="70" t="str">
        <f>IF(OR(H794="Enter Value",H794="Leave Blank"),"Do not enter value here",IF(G794="1 - Low",VLOOKUP(B794,'Rent Limts'!$D$14:$L$20,8,FALSE),IF(G794="2 - High",VLOOKUP(B794,'Rent Limts'!$D$14:$I$20,6,FALSE),IF(D794="HCD",VLOOKUP(B794,'Rent Limts'!$D$2:$S$7,MATCH(H794,'Rent Limts'!$D$1:$S$1,0),0),VLOOKUP(B794,'Rent Limts'!$D$8:$S$13,MATCH(H794,'Rent Limts'!$D$1:$S$1,0),0)))))</f>
        <v>Do not enter value here</v>
      </c>
      <c r="AF794" s="71" t="str">
        <f t="shared" si="308"/>
        <v>Do not enter value here</v>
      </c>
      <c r="AG794" s="70" t="str">
        <f>IF(OR(H794="Enter Value",H794="Leave Blank"),"Do not enter value here",IF(G794="1 - Low",VLOOKUP(B794,'Income Limit'!$D$14:$L$20,8,FALSE),IF(G794="2 - High",VLOOKUP(B794,'Income Limit'!$D$14:$I$20,6,FALSE),IF(D794="HCD",VLOOKUP(B794,'Income Limit'!$D$2:$S$7,MATCH(H794,'Income Limit'!$D$1:$S$1,0),0),VLOOKUP(B794,'Income Limit'!$D$8:$S$13,MATCH(H794,'Income Limit'!$D$1:$S$1,0),0)))))</f>
        <v>Do not enter value here</v>
      </c>
      <c r="AH794" s="72" t="str">
        <f t="shared" si="306"/>
        <v>Do not enter value here</v>
      </c>
    </row>
    <row r="795" spans="1:34" ht="43.2">
      <c r="A795" s="65"/>
      <c r="B795" s="65"/>
      <c r="C795" s="65"/>
      <c r="D795" s="65"/>
      <c r="E795" s="55" t="s">
        <v>53</v>
      </c>
      <c r="F795" s="55" t="str">
        <f t="shared" si="298"/>
        <v>Enter value</v>
      </c>
      <c r="G795" s="55" t="str">
        <f t="shared" si="299"/>
        <v>Enter value</v>
      </c>
      <c r="H795" s="58" t="str">
        <f t="shared" si="300"/>
        <v>Enter value</v>
      </c>
      <c r="I795" s="55" t="str">
        <f t="shared" si="299"/>
        <v>Enter value</v>
      </c>
      <c r="J795" s="56" t="str">
        <f t="shared" si="285"/>
        <v>Enter value</v>
      </c>
      <c r="K795" s="56" t="str">
        <f t="shared" si="286"/>
        <v>Enter value</v>
      </c>
      <c r="L795" s="57" t="str">
        <f t="shared" si="287"/>
        <v>Enter value</v>
      </c>
      <c r="M795" s="57" t="str">
        <f t="shared" si="288"/>
        <v>Enter value</v>
      </c>
      <c r="N795" s="55" t="str">
        <f t="shared" si="289"/>
        <v>Enter value</v>
      </c>
      <c r="O795" s="55" t="str">
        <f t="shared" si="290"/>
        <v>Enter value</v>
      </c>
      <c r="P795" s="55" t="str">
        <f t="shared" si="301"/>
        <v>Enter value</v>
      </c>
      <c r="Q795" s="56" t="str">
        <f t="shared" si="291"/>
        <v>Enter value</v>
      </c>
      <c r="R795" s="57" t="str">
        <f t="shared" si="302"/>
        <v>Enter value</v>
      </c>
      <c r="S795" s="58" t="str">
        <f t="shared" si="292"/>
        <v>Enter value</v>
      </c>
      <c r="T795" s="55" t="str">
        <f t="shared" si="307"/>
        <v>Enter value</v>
      </c>
      <c r="U795" s="56" t="str">
        <f t="shared" si="293"/>
        <v>Enter value</v>
      </c>
      <c r="V795" s="57" t="str">
        <f t="shared" si="294"/>
        <v>Enter value</v>
      </c>
      <c r="W795" s="55" t="str">
        <f t="shared" si="303"/>
        <v>Enter value</v>
      </c>
      <c r="X795" s="55" t="str">
        <f t="shared" si="303"/>
        <v>Enter value</v>
      </c>
      <c r="Y795" s="57" t="str">
        <f t="shared" si="304"/>
        <v>Enter value</v>
      </c>
      <c r="Z795" s="55" t="str">
        <f t="shared" si="303"/>
        <v>Enter value</v>
      </c>
      <c r="AA795" s="57" t="str">
        <f t="shared" si="295"/>
        <v>Enter value</v>
      </c>
      <c r="AB795" s="55" t="str">
        <f t="shared" si="296"/>
        <v>Enter value</v>
      </c>
      <c r="AC795" s="55" t="str">
        <f t="shared" si="297"/>
        <v>Enter value</v>
      </c>
      <c r="AD795" s="70" t="str">
        <f t="shared" si="305"/>
        <v>Do not enter value here</v>
      </c>
      <c r="AE795" s="70" t="str">
        <f>IF(OR(H795="Enter Value",H795="Leave Blank"),"Do not enter value here",IF(G795="1 - Low",VLOOKUP(B795,'Rent Limts'!$D$14:$L$20,8,FALSE),IF(G795="2 - High",VLOOKUP(B795,'Rent Limts'!$D$14:$I$20,6,FALSE),IF(D795="HCD",VLOOKUP(B795,'Rent Limts'!$D$2:$S$7,MATCH(H795,'Rent Limts'!$D$1:$S$1,0),0),VLOOKUP(B795,'Rent Limts'!$D$8:$S$13,MATCH(H795,'Rent Limts'!$D$1:$S$1,0),0)))))</f>
        <v>Do not enter value here</v>
      </c>
      <c r="AF795" s="71" t="str">
        <f t="shared" si="308"/>
        <v>Do not enter value here</v>
      </c>
      <c r="AG795" s="70" t="str">
        <f>IF(OR(H795="Enter Value",H795="Leave Blank"),"Do not enter value here",IF(G795="1 - Low",VLOOKUP(B795,'Income Limit'!$D$14:$L$20,8,FALSE),IF(G795="2 - High",VLOOKUP(B795,'Income Limit'!$D$14:$I$20,6,FALSE),IF(D795="HCD",VLOOKUP(B795,'Income Limit'!$D$2:$S$7,MATCH(H795,'Income Limit'!$D$1:$S$1,0),0),VLOOKUP(B795,'Income Limit'!$D$8:$S$13,MATCH(H795,'Income Limit'!$D$1:$S$1,0),0)))))</f>
        <v>Do not enter value here</v>
      </c>
      <c r="AH795" s="72" t="str">
        <f t="shared" si="306"/>
        <v>Do not enter value here</v>
      </c>
    </row>
    <row r="796" spans="1:34" ht="43.2">
      <c r="A796" s="65"/>
      <c r="B796" s="65"/>
      <c r="C796" s="65"/>
      <c r="D796" s="65"/>
      <c r="E796" s="55" t="s">
        <v>53</v>
      </c>
      <c r="F796" s="55" t="str">
        <f t="shared" si="298"/>
        <v>Enter value</v>
      </c>
      <c r="G796" s="55" t="str">
        <f t="shared" si="299"/>
        <v>Enter value</v>
      </c>
      <c r="H796" s="58" t="str">
        <f t="shared" si="300"/>
        <v>Enter value</v>
      </c>
      <c r="I796" s="55" t="str">
        <f t="shared" si="299"/>
        <v>Enter value</v>
      </c>
      <c r="J796" s="56" t="str">
        <f t="shared" si="285"/>
        <v>Enter value</v>
      </c>
      <c r="K796" s="56" t="str">
        <f t="shared" si="286"/>
        <v>Enter value</v>
      </c>
      <c r="L796" s="57" t="str">
        <f t="shared" si="287"/>
        <v>Enter value</v>
      </c>
      <c r="M796" s="57" t="str">
        <f t="shared" si="288"/>
        <v>Enter value</v>
      </c>
      <c r="N796" s="55" t="str">
        <f t="shared" si="289"/>
        <v>Enter value</v>
      </c>
      <c r="O796" s="55" t="str">
        <f t="shared" si="290"/>
        <v>Enter value</v>
      </c>
      <c r="P796" s="55" t="str">
        <f t="shared" si="301"/>
        <v>Enter value</v>
      </c>
      <c r="Q796" s="56" t="str">
        <f t="shared" si="291"/>
        <v>Enter value</v>
      </c>
      <c r="R796" s="57" t="str">
        <f t="shared" si="302"/>
        <v>Enter value</v>
      </c>
      <c r="S796" s="58" t="str">
        <f t="shared" si="292"/>
        <v>Enter value</v>
      </c>
      <c r="T796" s="55" t="str">
        <f t="shared" si="307"/>
        <v>Enter value</v>
      </c>
      <c r="U796" s="56" t="str">
        <f t="shared" si="293"/>
        <v>Enter value</v>
      </c>
      <c r="V796" s="57" t="str">
        <f t="shared" si="294"/>
        <v>Enter value</v>
      </c>
      <c r="W796" s="55" t="str">
        <f t="shared" si="303"/>
        <v>Enter value</v>
      </c>
      <c r="X796" s="55" t="str">
        <f t="shared" si="303"/>
        <v>Enter value</v>
      </c>
      <c r="Y796" s="57" t="str">
        <f t="shared" si="304"/>
        <v>Enter value</v>
      </c>
      <c r="Z796" s="55" t="str">
        <f t="shared" si="303"/>
        <v>Enter value</v>
      </c>
      <c r="AA796" s="57" t="str">
        <f t="shared" si="295"/>
        <v>Enter value</v>
      </c>
      <c r="AB796" s="55" t="str">
        <f t="shared" si="296"/>
        <v>Enter value</v>
      </c>
      <c r="AC796" s="55" t="str">
        <f t="shared" si="297"/>
        <v>Enter value</v>
      </c>
      <c r="AD796" s="70" t="str">
        <f t="shared" si="305"/>
        <v>Do not enter value here</v>
      </c>
      <c r="AE796" s="70" t="str">
        <f>IF(OR(H796="Enter Value",H796="Leave Blank"),"Do not enter value here",IF(G796="1 - Low",VLOOKUP(B796,'Rent Limts'!$D$14:$L$20,8,FALSE),IF(G796="2 - High",VLOOKUP(B796,'Rent Limts'!$D$14:$I$20,6,FALSE),IF(D796="HCD",VLOOKUP(B796,'Rent Limts'!$D$2:$S$7,MATCH(H796,'Rent Limts'!$D$1:$S$1,0),0),VLOOKUP(B796,'Rent Limts'!$D$8:$S$13,MATCH(H796,'Rent Limts'!$D$1:$S$1,0),0)))))</f>
        <v>Do not enter value here</v>
      </c>
      <c r="AF796" s="71" t="str">
        <f t="shared" si="308"/>
        <v>Do not enter value here</v>
      </c>
      <c r="AG796" s="70" t="str">
        <f>IF(OR(H796="Enter Value",H796="Leave Blank"),"Do not enter value here",IF(G796="1 - Low",VLOOKUP(B796,'Income Limit'!$D$14:$L$20,8,FALSE),IF(G796="2 - High",VLOOKUP(B796,'Income Limit'!$D$14:$I$20,6,FALSE),IF(D796="HCD",VLOOKUP(B796,'Income Limit'!$D$2:$S$7,MATCH(H796,'Income Limit'!$D$1:$S$1,0),0),VLOOKUP(B796,'Income Limit'!$D$8:$S$13,MATCH(H796,'Income Limit'!$D$1:$S$1,0),0)))))</f>
        <v>Do not enter value here</v>
      </c>
      <c r="AH796" s="72" t="str">
        <f t="shared" si="306"/>
        <v>Do not enter value here</v>
      </c>
    </row>
    <row r="797" spans="1:34" ht="43.2">
      <c r="A797" s="65"/>
      <c r="B797" s="65"/>
      <c r="C797" s="65"/>
      <c r="D797" s="65"/>
      <c r="E797" s="55" t="s">
        <v>53</v>
      </c>
      <c r="F797" s="55" t="str">
        <f t="shared" si="298"/>
        <v>Enter value</v>
      </c>
      <c r="G797" s="55" t="str">
        <f t="shared" si="299"/>
        <v>Enter value</v>
      </c>
      <c r="H797" s="58" t="str">
        <f t="shared" si="300"/>
        <v>Enter value</v>
      </c>
      <c r="I797" s="55" t="str">
        <f t="shared" si="299"/>
        <v>Enter value</v>
      </c>
      <c r="J797" s="56" t="str">
        <f t="shared" si="285"/>
        <v>Enter value</v>
      </c>
      <c r="K797" s="56" t="str">
        <f t="shared" si="286"/>
        <v>Enter value</v>
      </c>
      <c r="L797" s="57" t="str">
        <f t="shared" si="287"/>
        <v>Enter value</v>
      </c>
      <c r="M797" s="57" t="str">
        <f t="shared" si="288"/>
        <v>Enter value</v>
      </c>
      <c r="N797" s="55" t="str">
        <f t="shared" si="289"/>
        <v>Enter value</v>
      </c>
      <c r="O797" s="55" t="str">
        <f t="shared" si="290"/>
        <v>Enter value</v>
      </c>
      <c r="P797" s="55" t="str">
        <f t="shared" si="301"/>
        <v>Enter value</v>
      </c>
      <c r="Q797" s="56" t="str">
        <f t="shared" si="291"/>
        <v>Enter value</v>
      </c>
      <c r="R797" s="57" t="str">
        <f t="shared" si="302"/>
        <v>Enter value</v>
      </c>
      <c r="S797" s="58" t="str">
        <f t="shared" si="292"/>
        <v>Enter value</v>
      </c>
      <c r="T797" s="55" t="str">
        <f t="shared" si="307"/>
        <v>Enter value</v>
      </c>
      <c r="U797" s="56" t="str">
        <f t="shared" si="293"/>
        <v>Enter value</v>
      </c>
      <c r="V797" s="57" t="str">
        <f t="shared" si="294"/>
        <v>Enter value</v>
      </c>
      <c r="W797" s="55" t="str">
        <f t="shared" si="303"/>
        <v>Enter value</v>
      </c>
      <c r="X797" s="55" t="str">
        <f t="shared" si="303"/>
        <v>Enter value</v>
      </c>
      <c r="Y797" s="57" t="str">
        <f t="shared" si="304"/>
        <v>Enter value</v>
      </c>
      <c r="Z797" s="55" t="str">
        <f t="shared" si="303"/>
        <v>Enter value</v>
      </c>
      <c r="AA797" s="57" t="str">
        <f t="shared" si="295"/>
        <v>Enter value</v>
      </c>
      <c r="AB797" s="55" t="str">
        <f t="shared" si="296"/>
        <v>Enter value</v>
      </c>
      <c r="AC797" s="55" t="str">
        <f t="shared" si="297"/>
        <v>Enter value</v>
      </c>
      <c r="AD797" s="70" t="str">
        <f t="shared" si="305"/>
        <v>Do not enter value here</v>
      </c>
      <c r="AE797" s="70" t="str">
        <f>IF(OR(H797="Enter Value",H797="Leave Blank"),"Do not enter value here",IF(G797="1 - Low",VLOOKUP(B797,'Rent Limts'!$D$14:$L$20,8,FALSE),IF(G797="2 - High",VLOOKUP(B797,'Rent Limts'!$D$14:$I$20,6,FALSE),IF(D797="HCD",VLOOKUP(B797,'Rent Limts'!$D$2:$S$7,MATCH(H797,'Rent Limts'!$D$1:$S$1,0),0),VLOOKUP(B797,'Rent Limts'!$D$8:$S$13,MATCH(H797,'Rent Limts'!$D$1:$S$1,0),0)))))</f>
        <v>Do not enter value here</v>
      </c>
      <c r="AF797" s="71" t="str">
        <f t="shared" si="308"/>
        <v>Do not enter value here</v>
      </c>
      <c r="AG797" s="70" t="str">
        <f>IF(OR(H797="Enter Value",H797="Leave Blank"),"Do not enter value here",IF(G797="1 - Low",VLOOKUP(B797,'Income Limit'!$D$14:$L$20,8,FALSE),IF(G797="2 - High",VLOOKUP(B797,'Income Limit'!$D$14:$I$20,6,FALSE),IF(D797="HCD",VLOOKUP(B797,'Income Limit'!$D$2:$S$7,MATCH(H797,'Income Limit'!$D$1:$S$1,0),0),VLOOKUP(B797,'Income Limit'!$D$8:$S$13,MATCH(H797,'Income Limit'!$D$1:$S$1,0),0)))))</f>
        <v>Do not enter value here</v>
      </c>
      <c r="AH797" s="72" t="str">
        <f t="shared" si="306"/>
        <v>Do not enter value here</v>
      </c>
    </row>
    <row r="798" spans="1:34" ht="43.2">
      <c r="A798" s="65"/>
      <c r="B798" s="65"/>
      <c r="C798" s="65"/>
      <c r="D798" s="65"/>
      <c r="E798" s="55" t="s">
        <v>53</v>
      </c>
      <c r="F798" s="55" t="str">
        <f t="shared" si="298"/>
        <v>Enter value</v>
      </c>
      <c r="G798" s="55" t="str">
        <f t="shared" si="299"/>
        <v>Enter value</v>
      </c>
      <c r="H798" s="58" t="str">
        <f t="shared" si="300"/>
        <v>Enter value</v>
      </c>
      <c r="I798" s="55" t="str">
        <f t="shared" si="299"/>
        <v>Enter value</v>
      </c>
      <c r="J798" s="56" t="str">
        <f t="shared" si="285"/>
        <v>Enter value</v>
      </c>
      <c r="K798" s="56" t="str">
        <f t="shared" si="286"/>
        <v>Enter value</v>
      </c>
      <c r="L798" s="57" t="str">
        <f t="shared" si="287"/>
        <v>Enter value</v>
      </c>
      <c r="M798" s="57" t="str">
        <f t="shared" si="288"/>
        <v>Enter value</v>
      </c>
      <c r="N798" s="55" t="str">
        <f t="shared" si="289"/>
        <v>Enter value</v>
      </c>
      <c r="O798" s="55" t="str">
        <f t="shared" si="290"/>
        <v>Enter value</v>
      </c>
      <c r="P798" s="55" t="str">
        <f t="shared" si="301"/>
        <v>Enter value</v>
      </c>
      <c r="Q798" s="56" t="str">
        <f t="shared" si="291"/>
        <v>Enter value</v>
      </c>
      <c r="R798" s="57" t="str">
        <f t="shared" si="302"/>
        <v>Enter value</v>
      </c>
      <c r="S798" s="58" t="str">
        <f t="shared" si="292"/>
        <v>Enter value</v>
      </c>
      <c r="T798" s="55" t="str">
        <f t="shared" si="307"/>
        <v>Enter value</v>
      </c>
      <c r="U798" s="56" t="str">
        <f t="shared" si="293"/>
        <v>Enter value</v>
      </c>
      <c r="V798" s="57" t="str">
        <f t="shared" si="294"/>
        <v>Enter value</v>
      </c>
      <c r="W798" s="55" t="str">
        <f t="shared" si="303"/>
        <v>Enter value</v>
      </c>
      <c r="X798" s="55" t="str">
        <f t="shared" si="303"/>
        <v>Enter value</v>
      </c>
      <c r="Y798" s="57" t="str">
        <f t="shared" si="304"/>
        <v>Enter value</v>
      </c>
      <c r="Z798" s="55" t="str">
        <f t="shared" si="303"/>
        <v>Enter value</v>
      </c>
      <c r="AA798" s="57" t="str">
        <f t="shared" si="295"/>
        <v>Enter value</v>
      </c>
      <c r="AB798" s="55" t="str">
        <f t="shared" si="296"/>
        <v>Enter value</v>
      </c>
      <c r="AC798" s="55" t="str">
        <f t="shared" si="297"/>
        <v>Enter value</v>
      </c>
      <c r="AD798" s="70" t="str">
        <f t="shared" si="305"/>
        <v>Do not enter value here</v>
      </c>
      <c r="AE798" s="70" t="str">
        <f>IF(OR(H798="Enter Value",H798="Leave Blank"),"Do not enter value here",IF(G798="1 - Low",VLOOKUP(B798,'Rent Limts'!$D$14:$L$20,8,FALSE),IF(G798="2 - High",VLOOKUP(B798,'Rent Limts'!$D$14:$I$20,6,FALSE),IF(D798="HCD",VLOOKUP(B798,'Rent Limts'!$D$2:$S$7,MATCH(H798,'Rent Limts'!$D$1:$S$1,0),0),VLOOKUP(B798,'Rent Limts'!$D$8:$S$13,MATCH(H798,'Rent Limts'!$D$1:$S$1,0),0)))))</f>
        <v>Do not enter value here</v>
      </c>
      <c r="AF798" s="71" t="str">
        <f t="shared" si="308"/>
        <v>Do not enter value here</v>
      </c>
      <c r="AG798" s="70" t="str">
        <f>IF(OR(H798="Enter Value",H798="Leave Blank"),"Do not enter value here",IF(G798="1 - Low",VLOOKUP(B798,'Income Limit'!$D$14:$L$20,8,FALSE),IF(G798="2 - High",VLOOKUP(B798,'Income Limit'!$D$14:$I$20,6,FALSE),IF(D798="HCD",VLOOKUP(B798,'Income Limit'!$D$2:$S$7,MATCH(H798,'Income Limit'!$D$1:$S$1,0),0),VLOOKUP(B798,'Income Limit'!$D$8:$S$13,MATCH(H798,'Income Limit'!$D$1:$S$1,0),0)))))</f>
        <v>Do not enter value here</v>
      </c>
      <c r="AH798" s="72" t="str">
        <f t="shared" si="306"/>
        <v>Do not enter value here</v>
      </c>
    </row>
    <row r="799" spans="1:34" ht="43.2">
      <c r="A799" s="65"/>
      <c r="B799" s="65"/>
      <c r="C799" s="65"/>
      <c r="D799" s="65"/>
      <c r="E799" s="55" t="s">
        <v>53</v>
      </c>
      <c r="F799" s="55" t="str">
        <f t="shared" si="298"/>
        <v>Enter value</v>
      </c>
      <c r="G799" s="55" t="str">
        <f t="shared" si="299"/>
        <v>Enter value</v>
      </c>
      <c r="H799" s="58" t="str">
        <f t="shared" si="300"/>
        <v>Enter value</v>
      </c>
      <c r="I799" s="55" t="str">
        <f t="shared" si="299"/>
        <v>Enter value</v>
      </c>
      <c r="J799" s="56" t="str">
        <f t="shared" si="285"/>
        <v>Enter value</v>
      </c>
      <c r="K799" s="56" t="str">
        <f t="shared" si="286"/>
        <v>Enter value</v>
      </c>
      <c r="L799" s="57" t="str">
        <f t="shared" si="287"/>
        <v>Enter value</v>
      </c>
      <c r="M799" s="57" t="str">
        <f t="shared" si="288"/>
        <v>Enter value</v>
      </c>
      <c r="N799" s="55" t="str">
        <f t="shared" si="289"/>
        <v>Enter value</v>
      </c>
      <c r="O799" s="55" t="str">
        <f t="shared" si="290"/>
        <v>Enter value</v>
      </c>
      <c r="P799" s="55" t="str">
        <f t="shared" si="301"/>
        <v>Enter value</v>
      </c>
      <c r="Q799" s="56" t="str">
        <f t="shared" si="291"/>
        <v>Enter value</v>
      </c>
      <c r="R799" s="57" t="str">
        <f t="shared" si="302"/>
        <v>Enter value</v>
      </c>
      <c r="S799" s="58" t="str">
        <f t="shared" si="292"/>
        <v>Enter value</v>
      </c>
      <c r="T799" s="55" t="str">
        <f t="shared" si="307"/>
        <v>Enter value</v>
      </c>
      <c r="U799" s="56" t="str">
        <f t="shared" si="293"/>
        <v>Enter value</v>
      </c>
      <c r="V799" s="57" t="str">
        <f t="shared" si="294"/>
        <v>Enter value</v>
      </c>
      <c r="W799" s="55" t="str">
        <f t="shared" si="303"/>
        <v>Enter value</v>
      </c>
      <c r="X799" s="55" t="str">
        <f t="shared" si="303"/>
        <v>Enter value</v>
      </c>
      <c r="Y799" s="57" t="str">
        <f t="shared" si="304"/>
        <v>Enter value</v>
      </c>
      <c r="Z799" s="55" t="str">
        <f t="shared" si="303"/>
        <v>Enter value</v>
      </c>
      <c r="AA799" s="57" t="str">
        <f t="shared" si="295"/>
        <v>Enter value</v>
      </c>
      <c r="AB799" s="55" t="str">
        <f t="shared" si="296"/>
        <v>Enter value</v>
      </c>
      <c r="AC799" s="55" t="str">
        <f t="shared" si="297"/>
        <v>Enter value</v>
      </c>
      <c r="AD799" s="70" t="str">
        <f t="shared" si="305"/>
        <v>Do not enter value here</v>
      </c>
      <c r="AE799" s="70" t="str">
        <f>IF(OR(H799="Enter Value",H799="Leave Blank"),"Do not enter value here",IF(G799="1 - Low",VLOOKUP(B799,'Rent Limts'!$D$14:$L$20,8,FALSE),IF(G799="2 - High",VLOOKUP(B799,'Rent Limts'!$D$14:$I$20,6,FALSE),IF(D799="HCD",VLOOKUP(B799,'Rent Limts'!$D$2:$S$7,MATCH(H799,'Rent Limts'!$D$1:$S$1,0),0),VLOOKUP(B799,'Rent Limts'!$D$8:$S$13,MATCH(H799,'Rent Limts'!$D$1:$S$1,0),0)))))</f>
        <v>Do not enter value here</v>
      </c>
      <c r="AF799" s="71" t="str">
        <f t="shared" si="308"/>
        <v>Do not enter value here</v>
      </c>
      <c r="AG799" s="70" t="str">
        <f>IF(OR(H799="Enter Value",H799="Leave Blank"),"Do not enter value here",IF(G799="1 - Low",VLOOKUP(B799,'Income Limit'!$D$14:$L$20,8,FALSE),IF(G799="2 - High",VLOOKUP(B799,'Income Limit'!$D$14:$I$20,6,FALSE),IF(D799="HCD",VLOOKUP(B799,'Income Limit'!$D$2:$S$7,MATCH(H799,'Income Limit'!$D$1:$S$1,0),0),VLOOKUP(B799,'Income Limit'!$D$8:$S$13,MATCH(H799,'Income Limit'!$D$1:$S$1,0),0)))))</f>
        <v>Do not enter value here</v>
      </c>
      <c r="AH799" s="72" t="str">
        <f t="shared" si="306"/>
        <v>Do not enter value here</v>
      </c>
    </row>
    <row r="800" spans="1:34" ht="43.2">
      <c r="A800" s="65"/>
      <c r="B800" s="65"/>
      <c r="C800" s="65"/>
      <c r="D800" s="65"/>
      <c r="E800" s="55" t="s">
        <v>53</v>
      </c>
      <c r="F800" s="55" t="str">
        <f t="shared" si="298"/>
        <v>Enter value</v>
      </c>
      <c r="G800" s="55" t="str">
        <f t="shared" si="299"/>
        <v>Enter value</v>
      </c>
      <c r="H800" s="58" t="str">
        <f t="shared" si="300"/>
        <v>Enter value</v>
      </c>
      <c r="I800" s="55" t="str">
        <f t="shared" si="299"/>
        <v>Enter value</v>
      </c>
      <c r="J800" s="56" t="str">
        <f t="shared" si="285"/>
        <v>Enter value</v>
      </c>
      <c r="K800" s="56" t="str">
        <f t="shared" si="286"/>
        <v>Enter value</v>
      </c>
      <c r="L800" s="57" t="str">
        <f t="shared" si="287"/>
        <v>Enter value</v>
      </c>
      <c r="M800" s="57" t="str">
        <f t="shared" si="288"/>
        <v>Enter value</v>
      </c>
      <c r="N800" s="55" t="str">
        <f t="shared" si="289"/>
        <v>Enter value</v>
      </c>
      <c r="O800" s="55" t="str">
        <f t="shared" si="290"/>
        <v>Enter value</v>
      </c>
      <c r="P800" s="55" t="str">
        <f t="shared" si="301"/>
        <v>Enter value</v>
      </c>
      <c r="Q800" s="56" t="str">
        <f t="shared" si="291"/>
        <v>Enter value</v>
      </c>
      <c r="R800" s="57" t="str">
        <f t="shared" si="302"/>
        <v>Enter value</v>
      </c>
      <c r="S800" s="58" t="str">
        <f t="shared" si="292"/>
        <v>Enter value</v>
      </c>
      <c r="T800" s="55" t="str">
        <f t="shared" si="307"/>
        <v>Enter value</v>
      </c>
      <c r="U800" s="56" t="str">
        <f t="shared" si="293"/>
        <v>Enter value</v>
      </c>
      <c r="V800" s="57" t="str">
        <f t="shared" si="294"/>
        <v>Enter value</v>
      </c>
      <c r="W800" s="55" t="str">
        <f t="shared" si="303"/>
        <v>Enter value</v>
      </c>
      <c r="X800" s="55" t="str">
        <f t="shared" si="303"/>
        <v>Enter value</v>
      </c>
      <c r="Y800" s="57" t="str">
        <f t="shared" si="304"/>
        <v>Enter value</v>
      </c>
      <c r="Z800" s="55" t="str">
        <f t="shared" si="303"/>
        <v>Enter value</v>
      </c>
      <c r="AA800" s="57" t="str">
        <f t="shared" si="295"/>
        <v>Enter value</v>
      </c>
      <c r="AB800" s="55" t="str">
        <f t="shared" si="296"/>
        <v>Enter value</v>
      </c>
      <c r="AC800" s="55" t="str">
        <f t="shared" si="297"/>
        <v>Enter value</v>
      </c>
      <c r="AD800" s="70" t="str">
        <f t="shared" si="305"/>
        <v>Do not enter value here</v>
      </c>
      <c r="AE800" s="70" t="str">
        <f>IF(OR(H800="Enter Value",H800="Leave Blank"),"Do not enter value here",IF(G800="1 - Low",VLOOKUP(B800,'Rent Limts'!$D$14:$L$20,8,FALSE),IF(G800="2 - High",VLOOKUP(B800,'Rent Limts'!$D$14:$I$20,6,FALSE),IF(D800="HCD",VLOOKUP(B800,'Rent Limts'!$D$2:$S$7,MATCH(H800,'Rent Limts'!$D$1:$S$1,0),0),VLOOKUP(B800,'Rent Limts'!$D$8:$S$13,MATCH(H800,'Rent Limts'!$D$1:$S$1,0),0)))))</f>
        <v>Do not enter value here</v>
      </c>
      <c r="AF800" s="71" t="str">
        <f t="shared" si="308"/>
        <v>Do not enter value here</v>
      </c>
      <c r="AG800" s="70" t="str">
        <f>IF(OR(H800="Enter Value",H800="Leave Blank"),"Do not enter value here",IF(G800="1 - Low",VLOOKUP(B800,'Income Limit'!$D$14:$L$20,8,FALSE),IF(G800="2 - High",VLOOKUP(B800,'Income Limit'!$D$14:$I$20,6,FALSE),IF(D800="HCD",VLOOKUP(B800,'Income Limit'!$D$2:$S$7,MATCH(H800,'Income Limit'!$D$1:$S$1,0),0),VLOOKUP(B800,'Income Limit'!$D$8:$S$13,MATCH(H800,'Income Limit'!$D$1:$S$1,0),0)))))</f>
        <v>Do not enter value here</v>
      </c>
      <c r="AH800" s="72" t="str">
        <f t="shared" si="306"/>
        <v>Do not enter value here</v>
      </c>
    </row>
    <row r="801" spans="1:34" ht="43.2">
      <c r="A801" s="65"/>
      <c r="B801" s="65"/>
      <c r="C801" s="65"/>
      <c r="D801" s="65"/>
      <c r="E801" s="55" t="s">
        <v>53</v>
      </c>
      <c r="F801" s="55" t="str">
        <f t="shared" si="298"/>
        <v>Enter value</v>
      </c>
      <c r="G801" s="55" t="str">
        <f t="shared" si="299"/>
        <v>Enter value</v>
      </c>
      <c r="H801" s="58" t="str">
        <f t="shared" si="300"/>
        <v>Enter value</v>
      </c>
      <c r="I801" s="55" t="str">
        <f t="shared" si="299"/>
        <v>Enter value</v>
      </c>
      <c r="J801" s="56" t="str">
        <f t="shared" si="285"/>
        <v>Enter value</v>
      </c>
      <c r="K801" s="56" t="str">
        <f t="shared" si="286"/>
        <v>Enter value</v>
      </c>
      <c r="L801" s="57" t="str">
        <f t="shared" si="287"/>
        <v>Enter value</v>
      </c>
      <c r="M801" s="57" t="str">
        <f t="shared" si="288"/>
        <v>Enter value</v>
      </c>
      <c r="N801" s="55" t="str">
        <f t="shared" si="289"/>
        <v>Enter value</v>
      </c>
      <c r="O801" s="55" t="str">
        <f t="shared" si="290"/>
        <v>Enter value</v>
      </c>
      <c r="P801" s="55" t="str">
        <f t="shared" si="301"/>
        <v>Enter value</v>
      </c>
      <c r="Q801" s="56" t="str">
        <f t="shared" si="291"/>
        <v>Enter value</v>
      </c>
      <c r="R801" s="57" t="str">
        <f t="shared" si="302"/>
        <v>Enter value</v>
      </c>
      <c r="S801" s="58" t="str">
        <f t="shared" si="292"/>
        <v>Enter value</v>
      </c>
      <c r="T801" s="55" t="str">
        <f t="shared" si="307"/>
        <v>Enter value</v>
      </c>
      <c r="U801" s="56" t="str">
        <f t="shared" si="293"/>
        <v>Enter value</v>
      </c>
      <c r="V801" s="57" t="str">
        <f t="shared" si="294"/>
        <v>Enter value</v>
      </c>
      <c r="W801" s="55" t="str">
        <f t="shared" si="303"/>
        <v>Enter value</v>
      </c>
      <c r="X801" s="55" t="str">
        <f t="shared" si="303"/>
        <v>Enter value</v>
      </c>
      <c r="Y801" s="57" t="str">
        <f t="shared" si="304"/>
        <v>Enter value</v>
      </c>
      <c r="Z801" s="55" t="str">
        <f t="shared" si="303"/>
        <v>Enter value</v>
      </c>
      <c r="AA801" s="57" t="str">
        <f t="shared" si="295"/>
        <v>Enter value</v>
      </c>
      <c r="AB801" s="55" t="str">
        <f t="shared" si="296"/>
        <v>Enter value</v>
      </c>
      <c r="AC801" s="55" t="str">
        <f t="shared" si="297"/>
        <v>Enter value</v>
      </c>
      <c r="AD801" s="70" t="str">
        <f t="shared" si="305"/>
        <v>Do not enter value here</v>
      </c>
      <c r="AE801" s="70" t="str">
        <f>IF(OR(H801="Enter Value",H801="Leave Blank"),"Do not enter value here",IF(G801="1 - Low",VLOOKUP(B801,'Rent Limts'!$D$14:$L$20,8,FALSE),IF(G801="2 - High",VLOOKUP(B801,'Rent Limts'!$D$14:$I$20,6,FALSE),IF(D801="HCD",VLOOKUP(B801,'Rent Limts'!$D$2:$S$7,MATCH(H801,'Rent Limts'!$D$1:$S$1,0),0),VLOOKUP(B801,'Rent Limts'!$D$8:$S$13,MATCH(H801,'Rent Limts'!$D$1:$S$1,0),0)))))</f>
        <v>Do not enter value here</v>
      </c>
      <c r="AF801" s="71" t="str">
        <f t="shared" si="308"/>
        <v>Do not enter value here</v>
      </c>
      <c r="AG801" s="70" t="str">
        <f>IF(OR(H801="Enter Value",H801="Leave Blank"),"Do not enter value here",IF(G801="1 - Low",VLOOKUP(B801,'Income Limit'!$D$14:$L$20,8,FALSE),IF(G801="2 - High",VLOOKUP(B801,'Income Limit'!$D$14:$I$20,6,FALSE),IF(D801="HCD",VLOOKUP(B801,'Income Limit'!$D$2:$S$7,MATCH(H801,'Income Limit'!$D$1:$S$1,0),0),VLOOKUP(B801,'Income Limit'!$D$8:$S$13,MATCH(H801,'Income Limit'!$D$1:$S$1,0),0)))))</f>
        <v>Do not enter value here</v>
      </c>
      <c r="AH801" s="72" t="str">
        <f t="shared" si="306"/>
        <v>Do not enter value here</v>
      </c>
    </row>
    <row r="802" spans="1:34" ht="43.2">
      <c r="A802" s="65"/>
      <c r="B802" s="65"/>
      <c r="C802" s="65"/>
      <c r="D802" s="65"/>
      <c r="E802" s="55" t="s">
        <v>53</v>
      </c>
      <c r="F802" s="55" t="str">
        <f t="shared" si="298"/>
        <v>Enter value</v>
      </c>
      <c r="G802" s="55" t="str">
        <f t="shared" si="299"/>
        <v>Enter value</v>
      </c>
      <c r="H802" s="58" t="str">
        <f t="shared" si="300"/>
        <v>Enter value</v>
      </c>
      <c r="I802" s="55" t="str">
        <f t="shared" si="299"/>
        <v>Enter value</v>
      </c>
      <c r="J802" s="56" t="str">
        <f t="shared" si="285"/>
        <v>Enter value</v>
      </c>
      <c r="K802" s="56" t="str">
        <f t="shared" si="286"/>
        <v>Enter value</v>
      </c>
      <c r="L802" s="57" t="str">
        <f t="shared" si="287"/>
        <v>Enter value</v>
      </c>
      <c r="M802" s="57" t="str">
        <f t="shared" si="288"/>
        <v>Enter value</v>
      </c>
      <c r="N802" s="55" t="str">
        <f t="shared" si="289"/>
        <v>Enter value</v>
      </c>
      <c r="O802" s="55" t="str">
        <f t="shared" si="290"/>
        <v>Enter value</v>
      </c>
      <c r="P802" s="55" t="str">
        <f t="shared" si="301"/>
        <v>Enter value</v>
      </c>
      <c r="Q802" s="56" t="str">
        <f t="shared" si="291"/>
        <v>Enter value</v>
      </c>
      <c r="R802" s="57" t="str">
        <f t="shared" si="302"/>
        <v>Enter value</v>
      </c>
      <c r="S802" s="58" t="str">
        <f t="shared" si="292"/>
        <v>Enter value</v>
      </c>
      <c r="T802" s="55" t="str">
        <f t="shared" si="307"/>
        <v>Enter value</v>
      </c>
      <c r="U802" s="56" t="str">
        <f t="shared" si="293"/>
        <v>Enter value</v>
      </c>
      <c r="V802" s="57" t="str">
        <f t="shared" si="294"/>
        <v>Enter value</v>
      </c>
      <c r="W802" s="55" t="str">
        <f t="shared" si="303"/>
        <v>Enter value</v>
      </c>
      <c r="X802" s="55" t="str">
        <f t="shared" si="303"/>
        <v>Enter value</v>
      </c>
      <c r="Y802" s="57" t="str">
        <f t="shared" si="304"/>
        <v>Enter value</v>
      </c>
      <c r="Z802" s="55" t="str">
        <f t="shared" si="303"/>
        <v>Enter value</v>
      </c>
      <c r="AA802" s="57" t="str">
        <f t="shared" si="295"/>
        <v>Enter value</v>
      </c>
      <c r="AB802" s="55" t="str">
        <f t="shared" si="296"/>
        <v>Enter value</v>
      </c>
      <c r="AC802" s="55" t="str">
        <f t="shared" si="297"/>
        <v>Enter value</v>
      </c>
      <c r="AD802" s="70" t="str">
        <f t="shared" si="305"/>
        <v>Do not enter value here</v>
      </c>
      <c r="AE802" s="70" t="str">
        <f>IF(OR(H802="Enter Value",H802="Leave Blank"),"Do not enter value here",IF(G802="1 - Low",VLOOKUP(B802,'Rent Limts'!$D$14:$L$20,8,FALSE),IF(G802="2 - High",VLOOKUP(B802,'Rent Limts'!$D$14:$I$20,6,FALSE),IF(D802="HCD",VLOOKUP(B802,'Rent Limts'!$D$2:$S$7,MATCH(H802,'Rent Limts'!$D$1:$S$1,0),0),VLOOKUP(B802,'Rent Limts'!$D$8:$S$13,MATCH(H802,'Rent Limts'!$D$1:$S$1,0),0)))))</f>
        <v>Do not enter value here</v>
      </c>
      <c r="AF802" s="71" t="str">
        <f t="shared" si="308"/>
        <v>Do not enter value here</v>
      </c>
      <c r="AG802" s="70" t="str">
        <f>IF(OR(H802="Enter Value",H802="Leave Blank"),"Do not enter value here",IF(G802="1 - Low",VLOOKUP(B802,'Income Limit'!$D$14:$L$20,8,FALSE),IF(G802="2 - High",VLOOKUP(B802,'Income Limit'!$D$14:$I$20,6,FALSE),IF(D802="HCD",VLOOKUP(B802,'Income Limit'!$D$2:$S$7,MATCH(H802,'Income Limit'!$D$1:$S$1,0),0),VLOOKUP(B802,'Income Limit'!$D$8:$S$13,MATCH(H802,'Income Limit'!$D$1:$S$1,0),0)))))</f>
        <v>Do not enter value here</v>
      </c>
      <c r="AH802" s="72" t="str">
        <f t="shared" si="306"/>
        <v>Do not enter value here</v>
      </c>
    </row>
    <row r="803" spans="1:34" ht="43.2">
      <c r="A803" s="65"/>
      <c r="B803" s="65"/>
      <c r="C803" s="65"/>
      <c r="D803" s="65"/>
      <c r="E803" s="55" t="s">
        <v>53</v>
      </c>
      <c r="F803" s="55" t="str">
        <f t="shared" si="298"/>
        <v>Enter value</v>
      </c>
      <c r="G803" s="55" t="str">
        <f t="shared" si="299"/>
        <v>Enter value</v>
      </c>
      <c r="H803" s="58" t="str">
        <f t="shared" si="300"/>
        <v>Enter value</v>
      </c>
      <c r="I803" s="55" t="str">
        <f t="shared" si="299"/>
        <v>Enter value</v>
      </c>
      <c r="J803" s="56" t="str">
        <f t="shared" si="285"/>
        <v>Enter value</v>
      </c>
      <c r="K803" s="56" t="str">
        <f t="shared" si="286"/>
        <v>Enter value</v>
      </c>
      <c r="L803" s="57" t="str">
        <f t="shared" si="287"/>
        <v>Enter value</v>
      </c>
      <c r="M803" s="57" t="str">
        <f t="shared" si="288"/>
        <v>Enter value</v>
      </c>
      <c r="N803" s="55" t="str">
        <f t="shared" si="289"/>
        <v>Enter value</v>
      </c>
      <c r="O803" s="55" t="str">
        <f t="shared" si="290"/>
        <v>Enter value</v>
      </c>
      <c r="P803" s="55" t="str">
        <f t="shared" si="301"/>
        <v>Enter value</v>
      </c>
      <c r="Q803" s="56" t="str">
        <f t="shared" si="291"/>
        <v>Enter value</v>
      </c>
      <c r="R803" s="57" t="str">
        <f t="shared" si="302"/>
        <v>Enter value</v>
      </c>
      <c r="S803" s="58" t="str">
        <f t="shared" si="292"/>
        <v>Enter value</v>
      </c>
      <c r="T803" s="55" t="str">
        <f t="shared" si="307"/>
        <v>Enter value</v>
      </c>
      <c r="U803" s="56" t="str">
        <f t="shared" si="293"/>
        <v>Enter value</v>
      </c>
      <c r="V803" s="57" t="str">
        <f t="shared" si="294"/>
        <v>Enter value</v>
      </c>
      <c r="W803" s="55" t="str">
        <f t="shared" si="303"/>
        <v>Enter value</v>
      </c>
      <c r="X803" s="55" t="str">
        <f t="shared" si="303"/>
        <v>Enter value</v>
      </c>
      <c r="Y803" s="57" t="str">
        <f t="shared" si="304"/>
        <v>Enter value</v>
      </c>
      <c r="Z803" s="55" t="str">
        <f t="shared" si="303"/>
        <v>Enter value</v>
      </c>
      <c r="AA803" s="57" t="str">
        <f t="shared" si="295"/>
        <v>Enter value</v>
      </c>
      <c r="AB803" s="55" t="str">
        <f t="shared" si="296"/>
        <v>Enter value</v>
      </c>
      <c r="AC803" s="55" t="str">
        <f t="shared" si="297"/>
        <v>Enter value</v>
      </c>
      <c r="AD803" s="70" t="str">
        <f t="shared" si="305"/>
        <v>Do not enter value here</v>
      </c>
      <c r="AE803" s="70" t="str">
        <f>IF(OR(H803="Enter Value",H803="Leave Blank"),"Do not enter value here",IF(G803="1 - Low",VLOOKUP(B803,'Rent Limts'!$D$14:$L$20,8,FALSE),IF(G803="2 - High",VLOOKUP(B803,'Rent Limts'!$D$14:$I$20,6,FALSE),IF(D803="HCD",VLOOKUP(B803,'Rent Limts'!$D$2:$S$7,MATCH(H803,'Rent Limts'!$D$1:$S$1,0),0),VLOOKUP(B803,'Rent Limts'!$D$8:$S$13,MATCH(H803,'Rent Limts'!$D$1:$S$1,0),0)))))</f>
        <v>Do not enter value here</v>
      </c>
      <c r="AF803" s="71" t="str">
        <f t="shared" si="308"/>
        <v>Do not enter value here</v>
      </c>
      <c r="AG803" s="70" t="str">
        <f>IF(OR(H803="Enter Value",H803="Leave Blank"),"Do not enter value here",IF(G803="1 - Low",VLOOKUP(B803,'Income Limit'!$D$14:$L$20,8,FALSE),IF(G803="2 - High",VLOOKUP(B803,'Income Limit'!$D$14:$I$20,6,FALSE),IF(D803="HCD",VLOOKUP(B803,'Income Limit'!$D$2:$S$7,MATCH(H803,'Income Limit'!$D$1:$S$1,0),0),VLOOKUP(B803,'Income Limit'!$D$8:$S$13,MATCH(H803,'Income Limit'!$D$1:$S$1,0),0)))))</f>
        <v>Do not enter value here</v>
      </c>
      <c r="AH803" s="72" t="str">
        <f t="shared" si="306"/>
        <v>Do not enter value here</v>
      </c>
    </row>
    <row r="804" spans="1:34" ht="43.2">
      <c r="A804" s="65"/>
      <c r="B804" s="65"/>
      <c r="C804" s="65"/>
      <c r="D804" s="65"/>
      <c r="E804" s="55" t="s">
        <v>53</v>
      </c>
      <c r="F804" s="55" t="str">
        <f t="shared" si="298"/>
        <v>Enter value</v>
      </c>
      <c r="G804" s="55" t="str">
        <f t="shared" si="299"/>
        <v>Enter value</v>
      </c>
      <c r="H804" s="58" t="str">
        <f t="shared" si="300"/>
        <v>Enter value</v>
      </c>
      <c r="I804" s="55" t="str">
        <f t="shared" si="299"/>
        <v>Enter value</v>
      </c>
      <c r="J804" s="56" t="str">
        <f t="shared" si="285"/>
        <v>Enter value</v>
      </c>
      <c r="K804" s="56" t="str">
        <f t="shared" si="286"/>
        <v>Enter value</v>
      </c>
      <c r="L804" s="57" t="str">
        <f t="shared" si="287"/>
        <v>Enter value</v>
      </c>
      <c r="M804" s="57" t="str">
        <f t="shared" si="288"/>
        <v>Enter value</v>
      </c>
      <c r="N804" s="55" t="str">
        <f t="shared" si="289"/>
        <v>Enter value</v>
      </c>
      <c r="O804" s="55" t="str">
        <f t="shared" si="290"/>
        <v>Enter value</v>
      </c>
      <c r="P804" s="55" t="str">
        <f t="shared" si="301"/>
        <v>Enter value</v>
      </c>
      <c r="Q804" s="56" t="str">
        <f t="shared" si="291"/>
        <v>Enter value</v>
      </c>
      <c r="R804" s="57" t="str">
        <f t="shared" si="302"/>
        <v>Enter value</v>
      </c>
      <c r="S804" s="58" t="str">
        <f t="shared" si="292"/>
        <v>Enter value</v>
      </c>
      <c r="T804" s="55" t="str">
        <f t="shared" si="307"/>
        <v>Enter value</v>
      </c>
      <c r="U804" s="56" t="str">
        <f t="shared" si="293"/>
        <v>Enter value</v>
      </c>
      <c r="V804" s="57" t="str">
        <f t="shared" si="294"/>
        <v>Enter value</v>
      </c>
      <c r="W804" s="55" t="str">
        <f t="shared" si="303"/>
        <v>Enter value</v>
      </c>
      <c r="X804" s="55" t="str">
        <f t="shared" si="303"/>
        <v>Enter value</v>
      </c>
      <c r="Y804" s="57" t="str">
        <f t="shared" si="304"/>
        <v>Enter value</v>
      </c>
      <c r="Z804" s="55" t="str">
        <f t="shared" si="303"/>
        <v>Enter value</v>
      </c>
      <c r="AA804" s="57" t="str">
        <f t="shared" si="295"/>
        <v>Enter value</v>
      </c>
      <c r="AB804" s="55" t="str">
        <f t="shared" si="296"/>
        <v>Enter value</v>
      </c>
      <c r="AC804" s="55" t="str">
        <f t="shared" si="297"/>
        <v>Enter value</v>
      </c>
      <c r="AD804" s="70" t="str">
        <f t="shared" si="305"/>
        <v>Do not enter value here</v>
      </c>
      <c r="AE804" s="70" t="str">
        <f>IF(OR(H804="Enter Value",H804="Leave Blank"),"Do not enter value here",IF(G804="1 - Low",VLOOKUP(B804,'Rent Limts'!$D$14:$L$20,8,FALSE),IF(G804="2 - High",VLOOKUP(B804,'Rent Limts'!$D$14:$I$20,6,FALSE),IF(D804="HCD",VLOOKUP(B804,'Rent Limts'!$D$2:$S$7,MATCH(H804,'Rent Limts'!$D$1:$S$1,0),0),VLOOKUP(B804,'Rent Limts'!$D$8:$S$13,MATCH(H804,'Rent Limts'!$D$1:$S$1,0),0)))))</f>
        <v>Do not enter value here</v>
      </c>
      <c r="AF804" s="71" t="str">
        <f t="shared" si="308"/>
        <v>Do not enter value here</v>
      </c>
      <c r="AG804" s="70" t="str">
        <f>IF(OR(H804="Enter Value",H804="Leave Blank"),"Do not enter value here",IF(G804="1 - Low",VLOOKUP(B804,'Income Limit'!$D$14:$L$20,8,FALSE),IF(G804="2 - High",VLOOKUP(B804,'Income Limit'!$D$14:$I$20,6,FALSE),IF(D804="HCD",VLOOKUP(B804,'Income Limit'!$D$2:$S$7,MATCH(H804,'Income Limit'!$D$1:$S$1,0),0),VLOOKUP(B804,'Income Limit'!$D$8:$S$13,MATCH(H804,'Income Limit'!$D$1:$S$1,0),0)))))</f>
        <v>Do not enter value here</v>
      </c>
      <c r="AH804" s="72" t="str">
        <f t="shared" si="306"/>
        <v>Do not enter value here</v>
      </c>
    </row>
    <row r="805" spans="1:34" ht="43.2">
      <c r="A805" s="65"/>
      <c r="B805" s="65"/>
      <c r="C805" s="65"/>
      <c r="D805" s="65"/>
      <c r="E805" s="55" t="s">
        <v>53</v>
      </c>
      <c r="F805" s="55" t="str">
        <f t="shared" si="298"/>
        <v>Enter value</v>
      </c>
      <c r="G805" s="55" t="str">
        <f t="shared" si="299"/>
        <v>Enter value</v>
      </c>
      <c r="H805" s="58" t="str">
        <f t="shared" si="300"/>
        <v>Enter value</v>
      </c>
      <c r="I805" s="55" t="str">
        <f t="shared" si="299"/>
        <v>Enter value</v>
      </c>
      <c r="J805" s="56" t="str">
        <f t="shared" si="285"/>
        <v>Enter value</v>
      </c>
      <c r="K805" s="56" t="str">
        <f t="shared" si="286"/>
        <v>Enter value</v>
      </c>
      <c r="L805" s="57" t="str">
        <f t="shared" si="287"/>
        <v>Enter value</v>
      </c>
      <c r="M805" s="57" t="str">
        <f t="shared" si="288"/>
        <v>Enter value</v>
      </c>
      <c r="N805" s="55" t="str">
        <f t="shared" si="289"/>
        <v>Enter value</v>
      </c>
      <c r="O805" s="55" t="str">
        <f t="shared" si="290"/>
        <v>Enter value</v>
      </c>
      <c r="P805" s="55" t="str">
        <f t="shared" si="301"/>
        <v>Enter value</v>
      </c>
      <c r="Q805" s="56" t="str">
        <f t="shared" si="291"/>
        <v>Enter value</v>
      </c>
      <c r="R805" s="57" t="str">
        <f t="shared" si="302"/>
        <v>Enter value</v>
      </c>
      <c r="S805" s="58" t="str">
        <f t="shared" si="292"/>
        <v>Enter value</v>
      </c>
      <c r="T805" s="55" t="str">
        <f t="shared" si="307"/>
        <v>Enter value</v>
      </c>
      <c r="U805" s="56" t="str">
        <f t="shared" si="293"/>
        <v>Enter value</v>
      </c>
      <c r="V805" s="57" t="str">
        <f t="shared" si="294"/>
        <v>Enter value</v>
      </c>
      <c r="W805" s="55" t="str">
        <f t="shared" si="303"/>
        <v>Enter value</v>
      </c>
      <c r="X805" s="55" t="str">
        <f t="shared" si="303"/>
        <v>Enter value</v>
      </c>
      <c r="Y805" s="57" t="str">
        <f t="shared" si="304"/>
        <v>Enter value</v>
      </c>
      <c r="Z805" s="55" t="str">
        <f t="shared" si="303"/>
        <v>Enter value</v>
      </c>
      <c r="AA805" s="57" t="str">
        <f t="shared" si="295"/>
        <v>Enter value</v>
      </c>
      <c r="AB805" s="55" t="str">
        <f t="shared" si="296"/>
        <v>Enter value</v>
      </c>
      <c r="AC805" s="55" t="str">
        <f t="shared" si="297"/>
        <v>Enter value</v>
      </c>
      <c r="AD805" s="70" t="str">
        <f t="shared" si="305"/>
        <v>Do not enter value here</v>
      </c>
      <c r="AE805" s="70" t="str">
        <f>IF(OR(H805="Enter Value",H805="Leave Blank"),"Do not enter value here",IF(G805="1 - Low",VLOOKUP(B805,'Rent Limts'!$D$14:$L$20,8,FALSE),IF(G805="2 - High",VLOOKUP(B805,'Rent Limts'!$D$14:$I$20,6,FALSE),IF(D805="HCD",VLOOKUP(B805,'Rent Limts'!$D$2:$S$7,MATCH(H805,'Rent Limts'!$D$1:$S$1,0),0),VLOOKUP(B805,'Rent Limts'!$D$8:$S$13,MATCH(H805,'Rent Limts'!$D$1:$S$1,0),0)))))</f>
        <v>Do not enter value here</v>
      </c>
      <c r="AF805" s="71" t="str">
        <f t="shared" si="308"/>
        <v>Do not enter value here</v>
      </c>
      <c r="AG805" s="70" t="str">
        <f>IF(OR(H805="Enter Value",H805="Leave Blank"),"Do not enter value here",IF(G805="1 - Low",VLOOKUP(B805,'Income Limit'!$D$14:$L$20,8,FALSE),IF(G805="2 - High",VLOOKUP(B805,'Income Limit'!$D$14:$I$20,6,FALSE),IF(D805="HCD",VLOOKUP(B805,'Income Limit'!$D$2:$S$7,MATCH(H805,'Income Limit'!$D$1:$S$1,0),0),VLOOKUP(B805,'Income Limit'!$D$8:$S$13,MATCH(H805,'Income Limit'!$D$1:$S$1,0),0)))))</f>
        <v>Do not enter value here</v>
      </c>
      <c r="AH805" s="72" t="str">
        <f t="shared" si="306"/>
        <v>Do not enter value here</v>
      </c>
    </row>
    <row r="806" spans="1:34" ht="43.2">
      <c r="A806" s="65"/>
      <c r="B806" s="65"/>
      <c r="C806" s="65"/>
      <c r="D806" s="65"/>
      <c r="E806" s="55" t="s">
        <v>53</v>
      </c>
      <c r="F806" s="55" t="str">
        <f t="shared" si="298"/>
        <v>Enter value</v>
      </c>
      <c r="G806" s="55" t="str">
        <f t="shared" si="299"/>
        <v>Enter value</v>
      </c>
      <c r="H806" s="58" t="str">
        <f t="shared" si="300"/>
        <v>Enter value</v>
      </c>
      <c r="I806" s="55" t="str">
        <f t="shared" si="299"/>
        <v>Enter value</v>
      </c>
      <c r="J806" s="56" t="str">
        <f t="shared" si="285"/>
        <v>Enter value</v>
      </c>
      <c r="K806" s="56" t="str">
        <f t="shared" si="286"/>
        <v>Enter value</v>
      </c>
      <c r="L806" s="57" t="str">
        <f t="shared" si="287"/>
        <v>Enter value</v>
      </c>
      <c r="M806" s="57" t="str">
        <f t="shared" si="288"/>
        <v>Enter value</v>
      </c>
      <c r="N806" s="55" t="str">
        <f t="shared" si="289"/>
        <v>Enter value</v>
      </c>
      <c r="O806" s="55" t="str">
        <f t="shared" si="290"/>
        <v>Enter value</v>
      </c>
      <c r="P806" s="55" t="str">
        <f t="shared" si="301"/>
        <v>Enter value</v>
      </c>
      <c r="Q806" s="56" t="str">
        <f t="shared" si="291"/>
        <v>Enter value</v>
      </c>
      <c r="R806" s="57" t="str">
        <f t="shared" si="302"/>
        <v>Enter value</v>
      </c>
      <c r="S806" s="58" t="str">
        <f t="shared" si="292"/>
        <v>Enter value</v>
      </c>
      <c r="T806" s="55" t="str">
        <f t="shared" si="307"/>
        <v>Enter value</v>
      </c>
      <c r="U806" s="56" t="str">
        <f t="shared" si="293"/>
        <v>Enter value</v>
      </c>
      <c r="V806" s="57" t="str">
        <f t="shared" si="294"/>
        <v>Enter value</v>
      </c>
      <c r="W806" s="55" t="str">
        <f t="shared" si="303"/>
        <v>Enter value</v>
      </c>
      <c r="X806" s="55" t="str">
        <f t="shared" si="303"/>
        <v>Enter value</v>
      </c>
      <c r="Y806" s="57" t="str">
        <f t="shared" si="304"/>
        <v>Enter value</v>
      </c>
      <c r="Z806" s="55" t="str">
        <f t="shared" si="303"/>
        <v>Enter value</v>
      </c>
      <c r="AA806" s="57" t="str">
        <f t="shared" si="295"/>
        <v>Enter value</v>
      </c>
      <c r="AB806" s="55" t="str">
        <f t="shared" si="296"/>
        <v>Enter value</v>
      </c>
      <c r="AC806" s="55" t="str">
        <f t="shared" si="297"/>
        <v>Enter value</v>
      </c>
      <c r="AD806" s="70" t="str">
        <f t="shared" si="305"/>
        <v>Do not enter value here</v>
      </c>
      <c r="AE806" s="70" t="str">
        <f>IF(OR(H806="Enter Value",H806="Leave Blank"),"Do not enter value here",IF(G806="1 - Low",VLOOKUP(B806,'Rent Limts'!$D$14:$L$20,8,FALSE),IF(G806="2 - High",VLOOKUP(B806,'Rent Limts'!$D$14:$I$20,6,FALSE),IF(D806="HCD",VLOOKUP(B806,'Rent Limts'!$D$2:$S$7,MATCH(H806,'Rent Limts'!$D$1:$S$1,0),0),VLOOKUP(B806,'Rent Limts'!$D$8:$S$13,MATCH(H806,'Rent Limts'!$D$1:$S$1,0),0)))))</f>
        <v>Do not enter value here</v>
      </c>
      <c r="AF806" s="71" t="str">
        <f t="shared" si="308"/>
        <v>Do not enter value here</v>
      </c>
      <c r="AG806" s="70" t="str">
        <f>IF(OR(H806="Enter Value",H806="Leave Blank"),"Do not enter value here",IF(G806="1 - Low",VLOOKUP(B806,'Income Limit'!$D$14:$L$20,8,FALSE),IF(G806="2 - High",VLOOKUP(B806,'Income Limit'!$D$14:$I$20,6,FALSE),IF(D806="HCD",VLOOKUP(B806,'Income Limit'!$D$2:$S$7,MATCH(H806,'Income Limit'!$D$1:$S$1,0),0),VLOOKUP(B806,'Income Limit'!$D$8:$S$13,MATCH(H806,'Income Limit'!$D$1:$S$1,0),0)))))</f>
        <v>Do not enter value here</v>
      </c>
      <c r="AH806" s="72" t="str">
        <f t="shared" si="306"/>
        <v>Do not enter value here</v>
      </c>
    </row>
    <row r="807" spans="1:34" ht="43.2">
      <c r="A807" s="65"/>
      <c r="B807" s="65"/>
      <c r="C807" s="65"/>
      <c r="D807" s="65"/>
      <c r="E807" s="55" t="s">
        <v>53</v>
      </c>
      <c r="F807" s="55" t="str">
        <f t="shared" si="298"/>
        <v>Enter value</v>
      </c>
      <c r="G807" s="55" t="str">
        <f t="shared" si="299"/>
        <v>Enter value</v>
      </c>
      <c r="H807" s="58" t="str">
        <f t="shared" si="300"/>
        <v>Enter value</v>
      </c>
      <c r="I807" s="55" t="str">
        <f t="shared" si="299"/>
        <v>Enter value</v>
      </c>
      <c r="J807" s="56" t="str">
        <f t="shared" si="285"/>
        <v>Enter value</v>
      </c>
      <c r="K807" s="56" t="str">
        <f t="shared" si="286"/>
        <v>Enter value</v>
      </c>
      <c r="L807" s="57" t="str">
        <f t="shared" si="287"/>
        <v>Enter value</v>
      </c>
      <c r="M807" s="57" t="str">
        <f t="shared" si="288"/>
        <v>Enter value</v>
      </c>
      <c r="N807" s="55" t="str">
        <f t="shared" si="289"/>
        <v>Enter value</v>
      </c>
      <c r="O807" s="55" t="str">
        <f t="shared" si="290"/>
        <v>Enter value</v>
      </c>
      <c r="P807" s="55" t="str">
        <f t="shared" si="301"/>
        <v>Enter value</v>
      </c>
      <c r="Q807" s="56" t="str">
        <f t="shared" si="291"/>
        <v>Enter value</v>
      </c>
      <c r="R807" s="57" t="str">
        <f t="shared" si="302"/>
        <v>Enter value</v>
      </c>
      <c r="S807" s="58" t="str">
        <f t="shared" si="292"/>
        <v>Enter value</v>
      </c>
      <c r="T807" s="55" t="str">
        <f t="shared" si="307"/>
        <v>Enter value</v>
      </c>
      <c r="U807" s="56" t="str">
        <f t="shared" si="293"/>
        <v>Enter value</v>
      </c>
      <c r="V807" s="57" t="str">
        <f t="shared" si="294"/>
        <v>Enter value</v>
      </c>
      <c r="W807" s="55" t="str">
        <f t="shared" si="303"/>
        <v>Enter value</v>
      </c>
      <c r="X807" s="55" t="str">
        <f t="shared" si="303"/>
        <v>Enter value</v>
      </c>
      <c r="Y807" s="57" t="str">
        <f t="shared" si="304"/>
        <v>Enter value</v>
      </c>
      <c r="Z807" s="55" t="str">
        <f t="shared" si="303"/>
        <v>Enter value</v>
      </c>
      <c r="AA807" s="57" t="str">
        <f t="shared" si="295"/>
        <v>Enter value</v>
      </c>
      <c r="AB807" s="55" t="str">
        <f t="shared" si="296"/>
        <v>Enter value</v>
      </c>
      <c r="AC807" s="55" t="str">
        <f t="shared" si="297"/>
        <v>Enter value</v>
      </c>
      <c r="AD807" s="70" t="str">
        <f t="shared" si="305"/>
        <v>Do not enter value here</v>
      </c>
      <c r="AE807" s="70" t="str">
        <f>IF(OR(H807="Enter Value",H807="Leave Blank"),"Do not enter value here",IF(G807="1 - Low",VLOOKUP(B807,'Rent Limts'!$D$14:$L$20,8,FALSE),IF(G807="2 - High",VLOOKUP(B807,'Rent Limts'!$D$14:$I$20,6,FALSE),IF(D807="HCD",VLOOKUP(B807,'Rent Limts'!$D$2:$S$7,MATCH(H807,'Rent Limts'!$D$1:$S$1,0),0),VLOOKUP(B807,'Rent Limts'!$D$8:$S$13,MATCH(H807,'Rent Limts'!$D$1:$S$1,0),0)))))</f>
        <v>Do not enter value here</v>
      </c>
      <c r="AF807" s="71" t="str">
        <f t="shared" si="308"/>
        <v>Do not enter value here</v>
      </c>
      <c r="AG807" s="70" t="str">
        <f>IF(OR(H807="Enter Value",H807="Leave Blank"),"Do not enter value here",IF(G807="1 - Low",VLOOKUP(B807,'Income Limit'!$D$14:$L$20,8,FALSE),IF(G807="2 - High",VLOOKUP(B807,'Income Limit'!$D$14:$I$20,6,FALSE),IF(D807="HCD",VLOOKUP(B807,'Income Limit'!$D$2:$S$7,MATCH(H807,'Income Limit'!$D$1:$S$1,0),0),VLOOKUP(B807,'Income Limit'!$D$8:$S$13,MATCH(H807,'Income Limit'!$D$1:$S$1,0),0)))))</f>
        <v>Do not enter value here</v>
      </c>
      <c r="AH807" s="72" t="str">
        <f t="shared" si="306"/>
        <v>Do not enter value here</v>
      </c>
    </row>
    <row r="808" spans="1:34" ht="43.2">
      <c r="A808" s="65"/>
      <c r="B808" s="65"/>
      <c r="C808" s="65"/>
      <c r="D808" s="65"/>
      <c r="E808" s="55" t="s">
        <v>53</v>
      </c>
      <c r="F808" s="55" t="str">
        <f t="shared" si="298"/>
        <v>Enter value</v>
      </c>
      <c r="G808" s="55" t="str">
        <f t="shared" si="299"/>
        <v>Enter value</v>
      </c>
      <c r="H808" s="58" t="str">
        <f t="shared" si="300"/>
        <v>Enter value</v>
      </c>
      <c r="I808" s="55" t="str">
        <f t="shared" si="299"/>
        <v>Enter value</v>
      </c>
      <c r="J808" s="56" t="str">
        <f t="shared" si="285"/>
        <v>Enter value</v>
      </c>
      <c r="K808" s="56" t="str">
        <f t="shared" si="286"/>
        <v>Enter value</v>
      </c>
      <c r="L808" s="57" t="str">
        <f t="shared" si="287"/>
        <v>Enter value</v>
      </c>
      <c r="M808" s="57" t="str">
        <f t="shared" si="288"/>
        <v>Enter value</v>
      </c>
      <c r="N808" s="55" t="str">
        <f t="shared" si="289"/>
        <v>Enter value</v>
      </c>
      <c r="O808" s="55" t="str">
        <f t="shared" si="290"/>
        <v>Enter value</v>
      </c>
      <c r="P808" s="55" t="str">
        <f t="shared" si="301"/>
        <v>Enter value</v>
      </c>
      <c r="Q808" s="56" t="str">
        <f t="shared" si="291"/>
        <v>Enter value</v>
      </c>
      <c r="R808" s="57" t="str">
        <f t="shared" si="302"/>
        <v>Enter value</v>
      </c>
      <c r="S808" s="58" t="str">
        <f t="shared" si="292"/>
        <v>Enter value</v>
      </c>
      <c r="T808" s="55" t="str">
        <f t="shared" si="307"/>
        <v>Enter value</v>
      </c>
      <c r="U808" s="56" t="str">
        <f t="shared" si="293"/>
        <v>Enter value</v>
      </c>
      <c r="V808" s="57" t="str">
        <f t="shared" si="294"/>
        <v>Enter value</v>
      </c>
      <c r="W808" s="55" t="str">
        <f t="shared" si="303"/>
        <v>Enter value</v>
      </c>
      <c r="X808" s="55" t="str">
        <f t="shared" si="303"/>
        <v>Enter value</v>
      </c>
      <c r="Y808" s="57" t="str">
        <f t="shared" si="304"/>
        <v>Enter value</v>
      </c>
      <c r="Z808" s="55" t="str">
        <f t="shared" si="303"/>
        <v>Enter value</v>
      </c>
      <c r="AA808" s="57" t="str">
        <f t="shared" si="295"/>
        <v>Enter value</v>
      </c>
      <c r="AB808" s="55" t="str">
        <f t="shared" si="296"/>
        <v>Enter value</v>
      </c>
      <c r="AC808" s="55" t="str">
        <f t="shared" si="297"/>
        <v>Enter value</v>
      </c>
      <c r="AD808" s="70" t="str">
        <f t="shared" si="305"/>
        <v>Do not enter value here</v>
      </c>
      <c r="AE808" s="70" t="str">
        <f>IF(OR(H808="Enter Value",H808="Leave Blank"),"Do not enter value here",IF(G808="1 - Low",VLOOKUP(B808,'Rent Limts'!$D$14:$L$20,8,FALSE),IF(G808="2 - High",VLOOKUP(B808,'Rent Limts'!$D$14:$I$20,6,FALSE),IF(D808="HCD",VLOOKUP(B808,'Rent Limts'!$D$2:$S$7,MATCH(H808,'Rent Limts'!$D$1:$S$1,0),0),VLOOKUP(B808,'Rent Limts'!$D$8:$S$13,MATCH(H808,'Rent Limts'!$D$1:$S$1,0),0)))))</f>
        <v>Do not enter value here</v>
      </c>
      <c r="AF808" s="71" t="str">
        <f t="shared" si="308"/>
        <v>Do not enter value here</v>
      </c>
      <c r="AG808" s="70" t="str">
        <f>IF(OR(H808="Enter Value",H808="Leave Blank"),"Do not enter value here",IF(G808="1 - Low",VLOOKUP(B808,'Income Limit'!$D$14:$L$20,8,FALSE),IF(G808="2 - High",VLOOKUP(B808,'Income Limit'!$D$14:$I$20,6,FALSE),IF(D808="HCD",VLOOKUP(B808,'Income Limit'!$D$2:$S$7,MATCH(H808,'Income Limit'!$D$1:$S$1,0),0),VLOOKUP(B808,'Income Limit'!$D$8:$S$13,MATCH(H808,'Income Limit'!$D$1:$S$1,0),0)))))</f>
        <v>Do not enter value here</v>
      </c>
      <c r="AH808" s="72" t="str">
        <f t="shared" si="306"/>
        <v>Do not enter value here</v>
      </c>
    </row>
    <row r="809" spans="1:34" ht="43.2">
      <c r="A809" s="65"/>
      <c r="B809" s="65"/>
      <c r="C809" s="65"/>
      <c r="D809" s="65"/>
      <c r="E809" s="55" t="s">
        <v>53</v>
      </c>
      <c r="F809" s="55" t="str">
        <f t="shared" si="298"/>
        <v>Enter value</v>
      </c>
      <c r="G809" s="55" t="str">
        <f t="shared" si="299"/>
        <v>Enter value</v>
      </c>
      <c r="H809" s="58" t="str">
        <f t="shared" si="300"/>
        <v>Enter value</v>
      </c>
      <c r="I809" s="55" t="str">
        <f t="shared" si="299"/>
        <v>Enter value</v>
      </c>
      <c r="J809" s="56" t="str">
        <f t="shared" si="285"/>
        <v>Enter value</v>
      </c>
      <c r="K809" s="56" t="str">
        <f t="shared" si="286"/>
        <v>Enter value</v>
      </c>
      <c r="L809" s="57" t="str">
        <f t="shared" si="287"/>
        <v>Enter value</v>
      </c>
      <c r="M809" s="57" t="str">
        <f t="shared" si="288"/>
        <v>Enter value</v>
      </c>
      <c r="N809" s="55" t="str">
        <f t="shared" si="289"/>
        <v>Enter value</v>
      </c>
      <c r="O809" s="55" t="str">
        <f t="shared" si="290"/>
        <v>Enter value</v>
      </c>
      <c r="P809" s="55" t="str">
        <f t="shared" si="301"/>
        <v>Enter value</v>
      </c>
      <c r="Q809" s="56" t="str">
        <f t="shared" si="291"/>
        <v>Enter value</v>
      </c>
      <c r="R809" s="57" t="str">
        <f t="shared" si="302"/>
        <v>Enter value</v>
      </c>
      <c r="S809" s="58" t="str">
        <f t="shared" si="292"/>
        <v>Enter value</v>
      </c>
      <c r="T809" s="55" t="str">
        <f t="shared" si="307"/>
        <v>Enter value</v>
      </c>
      <c r="U809" s="56" t="str">
        <f t="shared" si="293"/>
        <v>Enter value</v>
      </c>
      <c r="V809" s="57" t="str">
        <f t="shared" si="294"/>
        <v>Enter value</v>
      </c>
      <c r="W809" s="55" t="str">
        <f t="shared" si="303"/>
        <v>Enter value</v>
      </c>
      <c r="X809" s="55" t="str">
        <f t="shared" si="303"/>
        <v>Enter value</v>
      </c>
      <c r="Y809" s="57" t="str">
        <f t="shared" si="304"/>
        <v>Enter value</v>
      </c>
      <c r="Z809" s="55" t="str">
        <f t="shared" si="303"/>
        <v>Enter value</v>
      </c>
      <c r="AA809" s="57" t="str">
        <f t="shared" si="295"/>
        <v>Enter value</v>
      </c>
      <c r="AB809" s="55" t="str">
        <f t="shared" si="296"/>
        <v>Enter value</v>
      </c>
      <c r="AC809" s="55" t="str">
        <f t="shared" si="297"/>
        <v>Enter value</v>
      </c>
      <c r="AD809" s="70" t="str">
        <f t="shared" si="305"/>
        <v>Do not enter value here</v>
      </c>
      <c r="AE809" s="70" t="str">
        <f>IF(OR(H809="Enter Value",H809="Leave Blank"),"Do not enter value here",IF(G809="1 - Low",VLOOKUP(B809,'Rent Limts'!$D$14:$L$20,8,FALSE),IF(G809="2 - High",VLOOKUP(B809,'Rent Limts'!$D$14:$I$20,6,FALSE),IF(D809="HCD",VLOOKUP(B809,'Rent Limts'!$D$2:$S$7,MATCH(H809,'Rent Limts'!$D$1:$S$1,0),0),VLOOKUP(B809,'Rent Limts'!$D$8:$S$13,MATCH(H809,'Rent Limts'!$D$1:$S$1,0),0)))))</f>
        <v>Do not enter value here</v>
      </c>
      <c r="AF809" s="71" t="str">
        <f t="shared" si="308"/>
        <v>Do not enter value here</v>
      </c>
      <c r="AG809" s="70" t="str">
        <f>IF(OR(H809="Enter Value",H809="Leave Blank"),"Do not enter value here",IF(G809="1 - Low",VLOOKUP(B809,'Income Limit'!$D$14:$L$20,8,FALSE),IF(G809="2 - High",VLOOKUP(B809,'Income Limit'!$D$14:$I$20,6,FALSE),IF(D809="HCD",VLOOKUP(B809,'Income Limit'!$D$2:$S$7,MATCH(H809,'Income Limit'!$D$1:$S$1,0),0),VLOOKUP(B809,'Income Limit'!$D$8:$S$13,MATCH(H809,'Income Limit'!$D$1:$S$1,0),0)))))</f>
        <v>Do not enter value here</v>
      </c>
      <c r="AH809" s="72" t="str">
        <f t="shared" si="306"/>
        <v>Do not enter value here</v>
      </c>
    </row>
    <row r="810" spans="1:34" ht="43.2">
      <c r="A810" s="65"/>
      <c r="B810" s="65"/>
      <c r="C810" s="65"/>
      <c r="D810" s="65"/>
      <c r="E810" s="55" t="s">
        <v>53</v>
      </c>
      <c r="F810" s="55" t="str">
        <f t="shared" si="298"/>
        <v>Enter value</v>
      </c>
      <c r="G810" s="55" t="str">
        <f t="shared" si="299"/>
        <v>Enter value</v>
      </c>
      <c r="H810" s="58" t="str">
        <f t="shared" si="300"/>
        <v>Enter value</v>
      </c>
      <c r="I810" s="55" t="str">
        <f t="shared" si="299"/>
        <v>Enter value</v>
      </c>
      <c r="J810" s="56" t="str">
        <f t="shared" si="285"/>
        <v>Enter value</v>
      </c>
      <c r="K810" s="56" t="str">
        <f t="shared" si="286"/>
        <v>Enter value</v>
      </c>
      <c r="L810" s="57" t="str">
        <f t="shared" si="287"/>
        <v>Enter value</v>
      </c>
      <c r="M810" s="57" t="str">
        <f t="shared" si="288"/>
        <v>Enter value</v>
      </c>
      <c r="N810" s="55" t="str">
        <f t="shared" si="289"/>
        <v>Enter value</v>
      </c>
      <c r="O810" s="55" t="str">
        <f t="shared" si="290"/>
        <v>Enter value</v>
      </c>
      <c r="P810" s="55" t="str">
        <f t="shared" si="301"/>
        <v>Enter value</v>
      </c>
      <c r="Q810" s="56" t="str">
        <f t="shared" si="291"/>
        <v>Enter value</v>
      </c>
      <c r="R810" s="57" t="str">
        <f t="shared" si="302"/>
        <v>Enter value</v>
      </c>
      <c r="S810" s="58" t="str">
        <f t="shared" si="292"/>
        <v>Enter value</v>
      </c>
      <c r="T810" s="55" t="str">
        <f t="shared" si="307"/>
        <v>Enter value</v>
      </c>
      <c r="U810" s="56" t="str">
        <f t="shared" si="293"/>
        <v>Enter value</v>
      </c>
      <c r="V810" s="57" t="str">
        <f t="shared" si="294"/>
        <v>Enter value</v>
      </c>
      <c r="W810" s="55" t="str">
        <f t="shared" si="303"/>
        <v>Enter value</v>
      </c>
      <c r="X810" s="55" t="str">
        <f t="shared" si="303"/>
        <v>Enter value</v>
      </c>
      <c r="Y810" s="57" t="str">
        <f t="shared" si="304"/>
        <v>Enter value</v>
      </c>
      <c r="Z810" s="55" t="str">
        <f t="shared" si="303"/>
        <v>Enter value</v>
      </c>
      <c r="AA810" s="57" t="str">
        <f t="shared" si="295"/>
        <v>Enter value</v>
      </c>
      <c r="AB810" s="55" t="str">
        <f t="shared" si="296"/>
        <v>Enter value</v>
      </c>
      <c r="AC810" s="55" t="str">
        <f t="shared" si="297"/>
        <v>Enter value</v>
      </c>
      <c r="AD810" s="70" t="str">
        <f t="shared" si="305"/>
        <v>Do not enter value here</v>
      </c>
      <c r="AE810" s="70" t="str">
        <f>IF(OR(H810="Enter Value",H810="Leave Blank"),"Do not enter value here",IF(G810="1 - Low",VLOOKUP(B810,'Rent Limts'!$D$14:$L$20,8,FALSE),IF(G810="2 - High",VLOOKUP(B810,'Rent Limts'!$D$14:$I$20,6,FALSE),IF(D810="HCD",VLOOKUP(B810,'Rent Limts'!$D$2:$S$7,MATCH(H810,'Rent Limts'!$D$1:$S$1,0),0),VLOOKUP(B810,'Rent Limts'!$D$8:$S$13,MATCH(H810,'Rent Limts'!$D$1:$S$1,0),0)))))</f>
        <v>Do not enter value here</v>
      </c>
      <c r="AF810" s="71" t="str">
        <f t="shared" si="308"/>
        <v>Do not enter value here</v>
      </c>
      <c r="AG810" s="70" t="str">
        <f>IF(OR(H810="Enter Value",H810="Leave Blank"),"Do not enter value here",IF(G810="1 - Low",VLOOKUP(B810,'Income Limit'!$D$14:$L$20,8,FALSE),IF(G810="2 - High",VLOOKUP(B810,'Income Limit'!$D$14:$I$20,6,FALSE),IF(D810="HCD",VLOOKUP(B810,'Income Limit'!$D$2:$S$7,MATCH(H810,'Income Limit'!$D$1:$S$1,0),0),VLOOKUP(B810,'Income Limit'!$D$8:$S$13,MATCH(H810,'Income Limit'!$D$1:$S$1,0),0)))))</f>
        <v>Do not enter value here</v>
      </c>
      <c r="AH810" s="72" t="str">
        <f t="shared" si="306"/>
        <v>Do not enter value here</v>
      </c>
    </row>
    <row r="811" spans="1:34" ht="43.2">
      <c r="A811" s="65"/>
      <c r="B811" s="65"/>
      <c r="C811" s="65"/>
      <c r="D811" s="65"/>
      <c r="E811" s="55" t="s">
        <v>53</v>
      </c>
      <c r="F811" s="55" t="str">
        <f t="shared" si="298"/>
        <v>Enter value</v>
      </c>
      <c r="G811" s="55" t="str">
        <f t="shared" si="299"/>
        <v>Enter value</v>
      </c>
      <c r="H811" s="58" t="str">
        <f t="shared" si="300"/>
        <v>Enter value</v>
      </c>
      <c r="I811" s="55" t="str">
        <f t="shared" si="299"/>
        <v>Enter value</v>
      </c>
      <c r="J811" s="56" t="str">
        <f t="shared" si="285"/>
        <v>Enter value</v>
      </c>
      <c r="K811" s="56" t="str">
        <f t="shared" si="286"/>
        <v>Enter value</v>
      </c>
      <c r="L811" s="57" t="str">
        <f t="shared" si="287"/>
        <v>Enter value</v>
      </c>
      <c r="M811" s="57" t="str">
        <f t="shared" si="288"/>
        <v>Enter value</v>
      </c>
      <c r="N811" s="55" t="str">
        <f t="shared" si="289"/>
        <v>Enter value</v>
      </c>
      <c r="O811" s="55" t="str">
        <f t="shared" si="290"/>
        <v>Enter value</v>
      </c>
      <c r="P811" s="55" t="str">
        <f t="shared" si="301"/>
        <v>Enter value</v>
      </c>
      <c r="Q811" s="56" t="str">
        <f t="shared" si="291"/>
        <v>Enter value</v>
      </c>
      <c r="R811" s="57" t="str">
        <f t="shared" si="302"/>
        <v>Enter value</v>
      </c>
      <c r="S811" s="58" t="str">
        <f t="shared" si="292"/>
        <v>Enter value</v>
      </c>
      <c r="T811" s="55" t="str">
        <f t="shared" si="307"/>
        <v>Enter value</v>
      </c>
      <c r="U811" s="56" t="str">
        <f t="shared" si="293"/>
        <v>Enter value</v>
      </c>
      <c r="V811" s="57" t="str">
        <f t="shared" si="294"/>
        <v>Enter value</v>
      </c>
      <c r="W811" s="55" t="str">
        <f t="shared" si="303"/>
        <v>Enter value</v>
      </c>
      <c r="X811" s="55" t="str">
        <f t="shared" si="303"/>
        <v>Enter value</v>
      </c>
      <c r="Y811" s="57" t="str">
        <f t="shared" si="304"/>
        <v>Enter value</v>
      </c>
      <c r="Z811" s="55" t="str">
        <f t="shared" si="303"/>
        <v>Enter value</v>
      </c>
      <c r="AA811" s="57" t="str">
        <f t="shared" si="295"/>
        <v>Enter value</v>
      </c>
      <c r="AB811" s="55" t="str">
        <f t="shared" si="296"/>
        <v>Enter value</v>
      </c>
      <c r="AC811" s="55" t="str">
        <f t="shared" si="297"/>
        <v>Enter value</v>
      </c>
      <c r="AD811" s="70" t="str">
        <f t="shared" si="305"/>
        <v>Do not enter value here</v>
      </c>
      <c r="AE811" s="70" t="str">
        <f>IF(OR(H811="Enter Value",H811="Leave Blank"),"Do not enter value here",IF(G811="1 - Low",VLOOKUP(B811,'Rent Limts'!$D$14:$L$20,8,FALSE),IF(G811="2 - High",VLOOKUP(B811,'Rent Limts'!$D$14:$I$20,6,FALSE),IF(D811="HCD",VLOOKUP(B811,'Rent Limts'!$D$2:$S$7,MATCH(H811,'Rent Limts'!$D$1:$S$1,0),0),VLOOKUP(B811,'Rent Limts'!$D$8:$S$13,MATCH(H811,'Rent Limts'!$D$1:$S$1,0),0)))))</f>
        <v>Do not enter value here</v>
      </c>
      <c r="AF811" s="71" t="str">
        <f t="shared" si="308"/>
        <v>Do not enter value here</v>
      </c>
      <c r="AG811" s="70" t="str">
        <f>IF(OR(H811="Enter Value",H811="Leave Blank"),"Do not enter value here",IF(G811="1 - Low",VLOOKUP(B811,'Income Limit'!$D$14:$L$20,8,FALSE),IF(G811="2 - High",VLOOKUP(B811,'Income Limit'!$D$14:$I$20,6,FALSE),IF(D811="HCD",VLOOKUP(B811,'Income Limit'!$D$2:$S$7,MATCH(H811,'Income Limit'!$D$1:$S$1,0),0),VLOOKUP(B811,'Income Limit'!$D$8:$S$13,MATCH(H811,'Income Limit'!$D$1:$S$1,0),0)))))</f>
        <v>Do not enter value here</v>
      </c>
      <c r="AH811" s="72" t="str">
        <f t="shared" si="306"/>
        <v>Do not enter value here</v>
      </c>
    </row>
    <row r="812" spans="1:34" ht="43.2">
      <c r="A812" s="65"/>
      <c r="B812" s="65"/>
      <c r="C812" s="65"/>
      <c r="D812" s="65"/>
      <c r="E812" s="55" t="s">
        <v>53</v>
      </c>
      <c r="F812" s="55" t="str">
        <f t="shared" si="298"/>
        <v>Enter value</v>
      </c>
      <c r="G812" s="55" t="str">
        <f t="shared" si="299"/>
        <v>Enter value</v>
      </c>
      <c r="H812" s="58" t="str">
        <f t="shared" si="300"/>
        <v>Enter value</v>
      </c>
      <c r="I812" s="55" t="str">
        <f t="shared" si="299"/>
        <v>Enter value</v>
      </c>
      <c r="J812" s="56" t="str">
        <f t="shared" si="285"/>
        <v>Enter value</v>
      </c>
      <c r="K812" s="56" t="str">
        <f t="shared" si="286"/>
        <v>Enter value</v>
      </c>
      <c r="L812" s="57" t="str">
        <f t="shared" si="287"/>
        <v>Enter value</v>
      </c>
      <c r="M812" s="57" t="str">
        <f t="shared" si="288"/>
        <v>Enter value</v>
      </c>
      <c r="N812" s="55" t="str">
        <f t="shared" si="289"/>
        <v>Enter value</v>
      </c>
      <c r="O812" s="55" t="str">
        <f t="shared" si="290"/>
        <v>Enter value</v>
      </c>
      <c r="P812" s="55" t="str">
        <f t="shared" si="301"/>
        <v>Enter value</v>
      </c>
      <c r="Q812" s="56" t="str">
        <f t="shared" si="291"/>
        <v>Enter value</v>
      </c>
      <c r="R812" s="57" t="str">
        <f t="shared" si="302"/>
        <v>Enter value</v>
      </c>
      <c r="S812" s="58" t="str">
        <f t="shared" si="292"/>
        <v>Enter value</v>
      </c>
      <c r="T812" s="55" t="str">
        <f t="shared" si="307"/>
        <v>Enter value</v>
      </c>
      <c r="U812" s="56" t="str">
        <f t="shared" si="293"/>
        <v>Enter value</v>
      </c>
      <c r="V812" s="57" t="str">
        <f t="shared" si="294"/>
        <v>Enter value</v>
      </c>
      <c r="W812" s="55" t="str">
        <f t="shared" si="303"/>
        <v>Enter value</v>
      </c>
      <c r="X812" s="55" t="str">
        <f t="shared" si="303"/>
        <v>Enter value</v>
      </c>
      <c r="Y812" s="57" t="str">
        <f t="shared" si="304"/>
        <v>Enter value</v>
      </c>
      <c r="Z812" s="55" t="str">
        <f t="shared" si="303"/>
        <v>Enter value</v>
      </c>
      <c r="AA812" s="57" t="str">
        <f t="shared" si="295"/>
        <v>Enter value</v>
      </c>
      <c r="AB812" s="55" t="str">
        <f t="shared" si="296"/>
        <v>Enter value</v>
      </c>
      <c r="AC812" s="55" t="str">
        <f t="shared" si="297"/>
        <v>Enter value</v>
      </c>
      <c r="AD812" s="70" t="str">
        <f t="shared" si="305"/>
        <v>Do not enter value here</v>
      </c>
      <c r="AE812" s="70" t="str">
        <f>IF(OR(H812="Enter Value",H812="Leave Blank"),"Do not enter value here",IF(G812="1 - Low",VLOOKUP(B812,'Rent Limts'!$D$14:$L$20,8,FALSE),IF(G812="2 - High",VLOOKUP(B812,'Rent Limts'!$D$14:$I$20,6,FALSE),IF(D812="HCD",VLOOKUP(B812,'Rent Limts'!$D$2:$S$7,MATCH(H812,'Rent Limts'!$D$1:$S$1,0),0),VLOOKUP(B812,'Rent Limts'!$D$8:$S$13,MATCH(H812,'Rent Limts'!$D$1:$S$1,0),0)))))</f>
        <v>Do not enter value here</v>
      </c>
      <c r="AF812" s="71" t="str">
        <f t="shared" si="308"/>
        <v>Do not enter value here</v>
      </c>
      <c r="AG812" s="70" t="str">
        <f>IF(OR(H812="Enter Value",H812="Leave Blank"),"Do not enter value here",IF(G812="1 - Low",VLOOKUP(B812,'Income Limit'!$D$14:$L$20,8,FALSE),IF(G812="2 - High",VLOOKUP(B812,'Income Limit'!$D$14:$I$20,6,FALSE),IF(D812="HCD",VLOOKUP(B812,'Income Limit'!$D$2:$S$7,MATCH(H812,'Income Limit'!$D$1:$S$1,0),0),VLOOKUP(B812,'Income Limit'!$D$8:$S$13,MATCH(H812,'Income Limit'!$D$1:$S$1,0),0)))))</f>
        <v>Do not enter value here</v>
      </c>
      <c r="AH812" s="72" t="str">
        <f t="shared" si="306"/>
        <v>Do not enter value here</v>
      </c>
    </row>
    <row r="813" spans="1:34" ht="43.2">
      <c r="A813" s="65"/>
      <c r="B813" s="65"/>
      <c r="C813" s="65"/>
      <c r="D813" s="65"/>
      <c r="E813" s="55" t="s">
        <v>53</v>
      </c>
      <c r="F813" s="55" t="str">
        <f t="shared" si="298"/>
        <v>Enter value</v>
      </c>
      <c r="G813" s="55" t="str">
        <f t="shared" si="299"/>
        <v>Enter value</v>
      </c>
      <c r="H813" s="58" t="str">
        <f t="shared" si="300"/>
        <v>Enter value</v>
      </c>
      <c r="I813" s="55" t="str">
        <f t="shared" si="299"/>
        <v>Enter value</v>
      </c>
      <c r="J813" s="56" t="str">
        <f t="shared" si="285"/>
        <v>Enter value</v>
      </c>
      <c r="K813" s="56" t="str">
        <f t="shared" si="286"/>
        <v>Enter value</v>
      </c>
      <c r="L813" s="57" t="str">
        <f t="shared" si="287"/>
        <v>Enter value</v>
      </c>
      <c r="M813" s="57" t="str">
        <f t="shared" si="288"/>
        <v>Enter value</v>
      </c>
      <c r="N813" s="55" t="str">
        <f t="shared" si="289"/>
        <v>Enter value</v>
      </c>
      <c r="O813" s="55" t="str">
        <f t="shared" si="290"/>
        <v>Enter value</v>
      </c>
      <c r="P813" s="55" t="str">
        <f t="shared" si="301"/>
        <v>Enter value</v>
      </c>
      <c r="Q813" s="56" t="str">
        <f t="shared" si="291"/>
        <v>Enter value</v>
      </c>
      <c r="R813" s="57" t="str">
        <f t="shared" si="302"/>
        <v>Enter value</v>
      </c>
      <c r="S813" s="58" t="str">
        <f t="shared" si="292"/>
        <v>Enter value</v>
      </c>
      <c r="T813" s="55" t="str">
        <f t="shared" si="307"/>
        <v>Enter value</v>
      </c>
      <c r="U813" s="56" t="str">
        <f t="shared" si="293"/>
        <v>Enter value</v>
      </c>
      <c r="V813" s="57" t="str">
        <f t="shared" si="294"/>
        <v>Enter value</v>
      </c>
      <c r="W813" s="55" t="str">
        <f t="shared" si="303"/>
        <v>Enter value</v>
      </c>
      <c r="X813" s="55" t="str">
        <f t="shared" si="303"/>
        <v>Enter value</v>
      </c>
      <c r="Y813" s="57" t="str">
        <f t="shared" si="304"/>
        <v>Enter value</v>
      </c>
      <c r="Z813" s="55" t="str">
        <f t="shared" si="303"/>
        <v>Enter value</v>
      </c>
      <c r="AA813" s="57" t="str">
        <f t="shared" si="295"/>
        <v>Enter value</v>
      </c>
      <c r="AB813" s="55" t="str">
        <f t="shared" si="296"/>
        <v>Enter value</v>
      </c>
      <c r="AC813" s="55" t="str">
        <f t="shared" si="297"/>
        <v>Enter value</v>
      </c>
      <c r="AD813" s="70" t="str">
        <f t="shared" si="305"/>
        <v>Do not enter value here</v>
      </c>
      <c r="AE813" s="70" t="str">
        <f>IF(OR(H813="Enter Value",H813="Leave Blank"),"Do not enter value here",IF(G813="1 - Low",VLOOKUP(B813,'Rent Limts'!$D$14:$L$20,8,FALSE),IF(G813="2 - High",VLOOKUP(B813,'Rent Limts'!$D$14:$I$20,6,FALSE),IF(D813="HCD",VLOOKUP(B813,'Rent Limts'!$D$2:$S$7,MATCH(H813,'Rent Limts'!$D$1:$S$1,0),0),VLOOKUP(B813,'Rent Limts'!$D$8:$S$13,MATCH(H813,'Rent Limts'!$D$1:$S$1,0),0)))))</f>
        <v>Do not enter value here</v>
      </c>
      <c r="AF813" s="71" t="str">
        <f t="shared" si="308"/>
        <v>Do not enter value here</v>
      </c>
      <c r="AG813" s="70" t="str">
        <f>IF(OR(H813="Enter Value",H813="Leave Blank"),"Do not enter value here",IF(G813="1 - Low",VLOOKUP(B813,'Income Limit'!$D$14:$L$20,8,FALSE),IF(G813="2 - High",VLOOKUP(B813,'Income Limit'!$D$14:$I$20,6,FALSE),IF(D813="HCD",VLOOKUP(B813,'Income Limit'!$D$2:$S$7,MATCH(H813,'Income Limit'!$D$1:$S$1,0),0),VLOOKUP(B813,'Income Limit'!$D$8:$S$13,MATCH(H813,'Income Limit'!$D$1:$S$1,0),0)))))</f>
        <v>Do not enter value here</v>
      </c>
      <c r="AH813" s="72" t="str">
        <f t="shared" si="306"/>
        <v>Do not enter value here</v>
      </c>
    </row>
    <row r="814" spans="1:34" ht="43.2">
      <c r="A814" s="65"/>
      <c r="B814" s="65"/>
      <c r="C814" s="65"/>
      <c r="D814" s="65"/>
      <c r="E814" s="55" t="s">
        <v>53</v>
      </c>
      <c r="F814" s="55" t="str">
        <f t="shared" si="298"/>
        <v>Enter value</v>
      </c>
      <c r="G814" s="55" t="str">
        <f t="shared" si="299"/>
        <v>Enter value</v>
      </c>
      <c r="H814" s="58" t="str">
        <f t="shared" si="300"/>
        <v>Enter value</v>
      </c>
      <c r="I814" s="55" t="str">
        <f t="shared" si="299"/>
        <v>Enter value</v>
      </c>
      <c r="J814" s="56" t="str">
        <f t="shared" ref="J814:J877" si="309">IF(OR(E814="Staff",E814="vacant"),"Leave blank","Enter value")</f>
        <v>Enter value</v>
      </c>
      <c r="K814" s="56" t="str">
        <f t="shared" ref="K814:K877" si="310">IF(OR(E814="Staff",E814="vacant"),"Leave blank","Enter value")</f>
        <v>Enter value</v>
      </c>
      <c r="L814" s="57" t="str">
        <f t="shared" ref="L814:L877" si="311">IF(OR(E814="Staff",E814="vacant"),"Leave blank","Enter value")</f>
        <v>Enter value</v>
      </c>
      <c r="M814" s="57" t="str">
        <f t="shared" ref="M814:M877" si="312">IF(OR(E814="Staff",E814="vacant"),"Leave blank","Enter value")</f>
        <v>Enter value</v>
      </c>
      <c r="N814" s="55" t="str">
        <f t="shared" ref="N814:N877" si="313">IF(OR(E814="Staff",E814="vacant"),"Leave blank","Enter value")</f>
        <v>Enter value</v>
      </c>
      <c r="O814" s="55" t="str">
        <f t="shared" ref="O814:O877" si="314">IF(OR(E814="Staff",E814="vacant"),"Leave blank","Enter value")</f>
        <v>Enter value</v>
      </c>
      <c r="P814" s="55" t="str">
        <f t="shared" si="301"/>
        <v>Enter value</v>
      </c>
      <c r="Q814" s="56" t="str">
        <f t="shared" ref="Q814:Q877" si="315">IF(OR(E814="Staff",E814="vacant"),"Leave blank","Enter value")</f>
        <v>Enter value</v>
      </c>
      <c r="R814" s="57" t="str">
        <f t="shared" si="302"/>
        <v>Enter value</v>
      </c>
      <c r="S814" s="58" t="str">
        <f t="shared" ref="S814:S877" si="316">IF(OR(E814="Staff",E814="vacant"),"Leave blank","Enter value")</f>
        <v>Enter value</v>
      </c>
      <c r="T814" s="55" t="str">
        <f t="shared" si="307"/>
        <v>Enter value</v>
      </c>
      <c r="U814" s="56" t="str">
        <f t="shared" ref="U814:U877" si="317">IF(OR(E814="Staff",E814="vacant"),"Leave blank","Enter value")</f>
        <v>Enter value</v>
      </c>
      <c r="V814" s="57" t="str">
        <f t="shared" ref="V814:V877" si="318">IF(OR(E814="Staff",E814="vacant"),"Leave blank","Enter value")</f>
        <v>Enter value</v>
      </c>
      <c r="W814" s="55" t="str">
        <f t="shared" si="303"/>
        <v>Enter value</v>
      </c>
      <c r="X814" s="55" t="str">
        <f t="shared" si="303"/>
        <v>Enter value</v>
      </c>
      <c r="Y814" s="57" t="str">
        <f t="shared" si="304"/>
        <v>Enter value</v>
      </c>
      <c r="Z814" s="55" t="str">
        <f t="shared" si="303"/>
        <v>Enter value</v>
      </c>
      <c r="AA814" s="57" t="str">
        <f t="shared" ref="AA814:AA877" si="319">IF(OR(E814="Staff",E814="vacant"),"Leave blank","Enter value")</f>
        <v>Enter value</v>
      </c>
      <c r="AB814" s="55" t="str">
        <f t="shared" ref="AB814:AB877" si="320">IF(OR(E814="Staff",E814="vacant"),"Leave blank","Enter value")</f>
        <v>Enter value</v>
      </c>
      <c r="AC814" s="55" t="str">
        <f t="shared" ref="AC814:AC877" si="321">IF(OR(E814="Staff",E814="vacant"),"Leave blank","Enter value")</f>
        <v>Enter value</v>
      </c>
      <c r="AD814" s="70" t="str">
        <f t="shared" si="305"/>
        <v>Do not enter value here</v>
      </c>
      <c r="AE814" s="70" t="str">
        <f>IF(OR(H814="Enter Value",H814="Leave Blank"),"Do not enter value here",IF(G814="1 - Low",VLOOKUP(B814,'Rent Limts'!$D$14:$L$20,8,FALSE),IF(G814="2 - High",VLOOKUP(B814,'Rent Limts'!$D$14:$I$20,6,FALSE),IF(D814="HCD",VLOOKUP(B814,'Rent Limts'!$D$2:$S$7,MATCH(H814,'Rent Limts'!$D$1:$S$1,0),0),VLOOKUP(B814,'Rent Limts'!$D$8:$S$13,MATCH(H814,'Rent Limts'!$D$1:$S$1,0),0)))))</f>
        <v>Do not enter value here</v>
      </c>
      <c r="AF814" s="71" t="str">
        <f t="shared" si="308"/>
        <v>Do not enter value here</v>
      </c>
      <c r="AG814" s="70" t="str">
        <f>IF(OR(H814="Enter Value",H814="Leave Blank"),"Do not enter value here",IF(G814="1 - Low",VLOOKUP(B814,'Income Limit'!$D$14:$L$20,8,FALSE),IF(G814="2 - High",VLOOKUP(B814,'Income Limit'!$D$14:$I$20,6,FALSE),IF(D814="HCD",VLOOKUP(B814,'Income Limit'!$D$2:$S$7,MATCH(H814,'Income Limit'!$D$1:$S$1,0),0),VLOOKUP(B814,'Income Limit'!$D$8:$S$13,MATCH(H814,'Income Limit'!$D$1:$S$1,0),0)))))</f>
        <v>Do not enter value here</v>
      </c>
      <c r="AH814" s="72" t="str">
        <f t="shared" si="306"/>
        <v>Do not enter value here</v>
      </c>
    </row>
    <row r="815" spans="1:34" ht="43.2">
      <c r="A815" s="65"/>
      <c r="B815" s="65"/>
      <c r="C815" s="65"/>
      <c r="D815" s="65"/>
      <c r="E815" s="55" t="s">
        <v>53</v>
      </c>
      <c r="F815" s="55" t="str">
        <f t="shared" si="298"/>
        <v>Enter value</v>
      </c>
      <c r="G815" s="55" t="str">
        <f t="shared" si="299"/>
        <v>Enter value</v>
      </c>
      <c r="H815" s="58" t="str">
        <f t="shared" si="300"/>
        <v>Enter value</v>
      </c>
      <c r="I815" s="55" t="str">
        <f t="shared" si="299"/>
        <v>Enter value</v>
      </c>
      <c r="J815" s="56" t="str">
        <f t="shared" si="309"/>
        <v>Enter value</v>
      </c>
      <c r="K815" s="56" t="str">
        <f t="shared" si="310"/>
        <v>Enter value</v>
      </c>
      <c r="L815" s="57" t="str">
        <f t="shared" si="311"/>
        <v>Enter value</v>
      </c>
      <c r="M815" s="57" t="str">
        <f t="shared" si="312"/>
        <v>Enter value</v>
      </c>
      <c r="N815" s="55" t="str">
        <f t="shared" si="313"/>
        <v>Enter value</v>
      </c>
      <c r="O815" s="55" t="str">
        <f t="shared" si="314"/>
        <v>Enter value</v>
      </c>
      <c r="P815" s="55" t="str">
        <f t="shared" si="301"/>
        <v>Enter value</v>
      </c>
      <c r="Q815" s="56" t="str">
        <f t="shared" si="315"/>
        <v>Enter value</v>
      </c>
      <c r="R815" s="57" t="str">
        <f t="shared" si="302"/>
        <v>Enter value</v>
      </c>
      <c r="S815" s="58" t="str">
        <f t="shared" si="316"/>
        <v>Enter value</v>
      </c>
      <c r="T815" s="55" t="str">
        <f t="shared" si="307"/>
        <v>Enter value</v>
      </c>
      <c r="U815" s="56" t="str">
        <f t="shared" si="317"/>
        <v>Enter value</v>
      </c>
      <c r="V815" s="57" t="str">
        <f t="shared" si="318"/>
        <v>Enter value</v>
      </c>
      <c r="W815" s="55" t="str">
        <f t="shared" si="303"/>
        <v>Enter value</v>
      </c>
      <c r="X815" s="55" t="str">
        <f t="shared" si="303"/>
        <v>Enter value</v>
      </c>
      <c r="Y815" s="57" t="str">
        <f t="shared" si="304"/>
        <v>Enter value</v>
      </c>
      <c r="Z815" s="55" t="str">
        <f t="shared" si="303"/>
        <v>Enter value</v>
      </c>
      <c r="AA815" s="57" t="str">
        <f t="shared" si="319"/>
        <v>Enter value</v>
      </c>
      <c r="AB815" s="55" t="str">
        <f t="shared" si="320"/>
        <v>Enter value</v>
      </c>
      <c r="AC815" s="55" t="str">
        <f t="shared" si="321"/>
        <v>Enter value</v>
      </c>
      <c r="AD815" s="70" t="str">
        <f t="shared" si="305"/>
        <v>Do not enter value here</v>
      </c>
      <c r="AE815" s="70" t="str">
        <f>IF(OR(H815="Enter Value",H815="Leave Blank"),"Do not enter value here",IF(G815="1 - Low",VLOOKUP(B815,'Rent Limts'!$D$14:$L$20,8,FALSE),IF(G815="2 - High",VLOOKUP(B815,'Rent Limts'!$D$14:$I$20,6,FALSE),IF(D815="HCD",VLOOKUP(B815,'Rent Limts'!$D$2:$S$7,MATCH(H815,'Rent Limts'!$D$1:$S$1,0),0),VLOOKUP(B815,'Rent Limts'!$D$8:$S$13,MATCH(H815,'Rent Limts'!$D$1:$S$1,0),0)))))</f>
        <v>Do not enter value here</v>
      </c>
      <c r="AF815" s="71" t="str">
        <f t="shared" si="308"/>
        <v>Do not enter value here</v>
      </c>
      <c r="AG815" s="70" t="str">
        <f>IF(OR(H815="Enter Value",H815="Leave Blank"),"Do not enter value here",IF(G815="1 - Low",VLOOKUP(B815,'Income Limit'!$D$14:$L$20,8,FALSE),IF(G815="2 - High",VLOOKUP(B815,'Income Limit'!$D$14:$I$20,6,FALSE),IF(D815="HCD",VLOOKUP(B815,'Income Limit'!$D$2:$S$7,MATCH(H815,'Income Limit'!$D$1:$S$1,0),0),VLOOKUP(B815,'Income Limit'!$D$8:$S$13,MATCH(H815,'Income Limit'!$D$1:$S$1,0),0)))))</f>
        <v>Do not enter value here</v>
      </c>
      <c r="AH815" s="72" t="str">
        <f t="shared" si="306"/>
        <v>Do not enter value here</v>
      </c>
    </row>
    <row r="816" spans="1:34" ht="43.2">
      <c r="A816" s="65"/>
      <c r="B816" s="65"/>
      <c r="C816" s="65"/>
      <c r="D816" s="65"/>
      <c r="E816" s="55" t="s">
        <v>53</v>
      </c>
      <c r="F816" s="55" t="str">
        <f t="shared" si="298"/>
        <v>Enter value</v>
      </c>
      <c r="G816" s="55" t="str">
        <f t="shared" si="299"/>
        <v>Enter value</v>
      </c>
      <c r="H816" s="58" t="str">
        <f t="shared" si="300"/>
        <v>Enter value</v>
      </c>
      <c r="I816" s="55" t="str">
        <f t="shared" si="299"/>
        <v>Enter value</v>
      </c>
      <c r="J816" s="56" t="str">
        <f t="shared" si="309"/>
        <v>Enter value</v>
      </c>
      <c r="K816" s="56" t="str">
        <f t="shared" si="310"/>
        <v>Enter value</v>
      </c>
      <c r="L816" s="57" t="str">
        <f t="shared" si="311"/>
        <v>Enter value</v>
      </c>
      <c r="M816" s="57" t="str">
        <f t="shared" si="312"/>
        <v>Enter value</v>
      </c>
      <c r="N816" s="55" t="str">
        <f t="shared" si="313"/>
        <v>Enter value</v>
      </c>
      <c r="O816" s="55" t="str">
        <f t="shared" si="314"/>
        <v>Enter value</v>
      </c>
      <c r="P816" s="55" t="str">
        <f t="shared" si="301"/>
        <v>Enter value</v>
      </c>
      <c r="Q816" s="56" t="str">
        <f t="shared" si="315"/>
        <v>Enter value</v>
      </c>
      <c r="R816" s="57" t="str">
        <f t="shared" si="302"/>
        <v>Enter value</v>
      </c>
      <c r="S816" s="58" t="str">
        <f t="shared" si="316"/>
        <v>Enter value</v>
      </c>
      <c r="T816" s="55" t="str">
        <f t="shared" si="307"/>
        <v>Enter value</v>
      </c>
      <c r="U816" s="56" t="str">
        <f t="shared" si="317"/>
        <v>Enter value</v>
      </c>
      <c r="V816" s="57" t="str">
        <f t="shared" si="318"/>
        <v>Enter value</v>
      </c>
      <c r="W816" s="55" t="str">
        <f t="shared" si="303"/>
        <v>Enter value</v>
      </c>
      <c r="X816" s="55" t="str">
        <f t="shared" si="303"/>
        <v>Enter value</v>
      </c>
      <c r="Y816" s="57" t="str">
        <f t="shared" si="304"/>
        <v>Enter value</v>
      </c>
      <c r="Z816" s="55" t="str">
        <f t="shared" si="303"/>
        <v>Enter value</v>
      </c>
      <c r="AA816" s="57" t="str">
        <f t="shared" si="319"/>
        <v>Enter value</v>
      </c>
      <c r="AB816" s="55" t="str">
        <f t="shared" si="320"/>
        <v>Enter value</v>
      </c>
      <c r="AC816" s="55" t="str">
        <f t="shared" si="321"/>
        <v>Enter value</v>
      </c>
      <c r="AD816" s="70" t="str">
        <f t="shared" si="305"/>
        <v>Do not enter value here</v>
      </c>
      <c r="AE816" s="70" t="str">
        <f>IF(OR(H816="Enter Value",H816="Leave Blank"),"Do not enter value here",IF(G816="1 - Low",VLOOKUP(B816,'Rent Limts'!$D$14:$L$20,8,FALSE),IF(G816="2 - High",VLOOKUP(B816,'Rent Limts'!$D$14:$I$20,6,FALSE),IF(D816="HCD",VLOOKUP(B816,'Rent Limts'!$D$2:$S$7,MATCH(H816,'Rent Limts'!$D$1:$S$1,0),0),VLOOKUP(B816,'Rent Limts'!$D$8:$S$13,MATCH(H816,'Rent Limts'!$D$1:$S$1,0),0)))))</f>
        <v>Do not enter value here</v>
      </c>
      <c r="AF816" s="71" t="str">
        <f t="shared" si="308"/>
        <v>Do not enter value here</v>
      </c>
      <c r="AG816" s="70" t="str">
        <f>IF(OR(H816="Enter Value",H816="Leave Blank"),"Do not enter value here",IF(G816="1 - Low",VLOOKUP(B816,'Income Limit'!$D$14:$L$20,8,FALSE),IF(G816="2 - High",VLOOKUP(B816,'Income Limit'!$D$14:$I$20,6,FALSE),IF(D816="HCD",VLOOKUP(B816,'Income Limit'!$D$2:$S$7,MATCH(H816,'Income Limit'!$D$1:$S$1,0),0),VLOOKUP(B816,'Income Limit'!$D$8:$S$13,MATCH(H816,'Income Limit'!$D$1:$S$1,0),0)))))</f>
        <v>Do not enter value here</v>
      </c>
      <c r="AH816" s="72" t="str">
        <f t="shared" si="306"/>
        <v>Do not enter value here</v>
      </c>
    </row>
    <row r="817" spans="1:34" ht="43.2">
      <c r="A817" s="65"/>
      <c r="B817" s="65"/>
      <c r="C817" s="65"/>
      <c r="D817" s="65"/>
      <c r="E817" s="55" t="s">
        <v>53</v>
      </c>
      <c r="F817" s="55" t="str">
        <f t="shared" si="298"/>
        <v>Enter value</v>
      </c>
      <c r="G817" s="55" t="str">
        <f t="shared" si="299"/>
        <v>Enter value</v>
      </c>
      <c r="H817" s="58" t="str">
        <f t="shared" si="300"/>
        <v>Enter value</v>
      </c>
      <c r="I817" s="55" t="str">
        <f t="shared" si="299"/>
        <v>Enter value</v>
      </c>
      <c r="J817" s="56" t="str">
        <f t="shared" si="309"/>
        <v>Enter value</v>
      </c>
      <c r="K817" s="56" t="str">
        <f t="shared" si="310"/>
        <v>Enter value</v>
      </c>
      <c r="L817" s="57" t="str">
        <f t="shared" si="311"/>
        <v>Enter value</v>
      </c>
      <c r="M817" s="57" t="str">
        <f t="shared" si="312"/>
        <v>Enter value</v>
      </c>
      <c r="N817" s="55" t="str">
        <f t="shared" si="313"/>
        <v>Enter value</v>
      </c>
      <c r="O817" s="55" t="str">
        <f t="shared" si="314"/>
        <v>Enter value</v>
      </c>
      <c r="P817" s="55" t="str">
        <f t="shared" si="301"/>
        <v>Enter value</v>
      </c>
      <c r="Q817" s="56" t="str">
        <f t="shared" si="315"/>
        <v>Enter value</v>
      </c>
      <c r="R817" s="57" t="str">
        <f t="shared" si="302"/>
        <v>Enter value</v>
      </c>
      <c r="S817" s="58" t="str">
        <f t="shared" si="316"/>
        <v>Enter value</v>
      </c>
      <c r="T817" s="55" t="str">
        <f t="shared" si="307"/>
        <v>Enter value</v>
      </c>
      <c r="U817" s="56" t="str">
        <f t="shared" si="317"/>
        <v>Enter value</v>
      </c>
      <c r="V817" s="57" t="str">
        <f t="shared" si="318"/>
        <v>Enter value</v>
      </c>
      <c r="W817" s="55" t="str">
        <f t="shared" si="303"/>
        <v>Enter value</v>
      </c>
      <c r="X817" s="55" t="str">
        <f t="shared" si="303"/>
        <v>Enter value</v>
      </c>
      <c r="Y817" s="57" t="str">
        <f t="shared" si="304"/>
        <v>Enter value</v>
      </c>
      <c r="Z817" s="55" t="str">
        <f t="shared" si="303"/>
        <v>Enter value</v>
      </c>
      <c r="AA817" s="57" t="str">
        <f t="shared" si="319"/>
        <v>Enter value</v>
      </c>
      <c r="AB817" s="55" t="str">
        <f t="shared" si="320"/>
        <v>Enter value</v>
      </c>
      <c r="AC817" s="55" t="str">
        <f t="shared" si="321"/>
        <v>Enter value</v>
      </c>
      <c r="AD817" s="70" t="str">
        <f t="shared" si="305"/>
        <v>Do not enter value here</v>
      </c>
      <c r="AE817" s="70" t="str">
        <f>IF(OR(H817="Enter Value",H817="Leave Blank"),"Do not enter value here",IF(G817="1 - Low",VLOOKUP(B817,'Rent Limts'!$D$14:$L$20,8,FALSE),IF(G817="2 - High",VLOOKUP(B817,'Rent Limts'!$D$14:$I$20,6,FALSE),IF(D817="HCD",VLOOKUP(B817,'Rent Limts'!$D$2:$S$7,MATCH(H817,'Rent Limts'!$D$1:$S$1,0),0),VLOOKUP(B817,'Rent Limts'!$D$8:$S$13,MATCH(H817,'Rent Limts'!$D$1:$S$1,0),0)))))</f>
        <v>Do not enter value here</v>
      </c>
      <c r="AF817" s="71" t="str">
        <f t="shared" si="308"/>
        <v>Do not enter value here</v>
      </c>
      <c r="AG817" s="70" t="str">
        <f>IF(OR(H817="Enter Value",H817="Leave Blank"),"Do not enter value here",IF(G817="1 - Low",VLOOKUP(B817,'Income Limit'!$D$14:$L$20,8,FALSE),IF(G817="2 - High",VLOOKUP(B817,'Income Limit'!$D$14:$I$20,6,FALSE),IF(D817="HCD",VLOOKUP(B817,'Income Limit'!$D$2:$S$7,MATCH(H817,'Income Limit'!$D$1:$S$1,0),0),VLOOKUP(B817,'Income Limit'!$D$8:$S$13,MATCH(H817,'Income Limit'!$D$1:$S$1,0),0)))))</f>
        <v>Do not enter value here</v>
      </c>
      <c r="AH817" s="72" t="str">
        <f t="shared" si="306"/>
        <v>Do not enter value here</v>
      </c>
    </row>
    <row r="818" spans="1:34" ht="43.2">
      <c r="A818" s="65"/>
      <c r="B818" s="65"/>
      <c r="C818" s="65"/>
      <c r="D818" s="65"/>
      <c r="E818" s="55" t="s">
        <v>53</v>
      </c>
      <c r="F818" s="55" t="str">
        <f t="shared" si="298"/>
        <v>Enter value</v>
      </c>
      <c r="G818" s="55" t="str">
        <f t="shared" si="299"/>
        <v>Enter value</v>
      </c>
      <c r="H818" s="58" t="str">
        <f t="shared" si="300"/>
        <v>Enter value</v>
      </c>
      <c r="I818" s="55" t="str">
        <f t="shared" si="299"/>
        <v>Enter value</v>
      </c>
      <c r="J818" s="56" t="str">
        <f t="shared" si="309"/>
        <v>Enter value</v>
      </c>
      <c r="K818" s="56" t="str">
        <f t="shared" si="310"/>
        <v>Enter value</v>
      </c>
      <c r="L818" s="57" t="str">
        <f t="shared" si="311"/>
        <v>Enter value</v>
      </c>
      <c r="M818" s="57" t="str">
        <f t="shared" si="312"/>
        <v>Enter value</v>
      </c>
      <c r="N818" s="55" t="str">
        <f t="shared" si="313"/>
        <v>Enter value</v>
      </c>
      <c r="O818" s="55" t="str">
        <f t="shared" si="314"/>
        <v>Enter value</v>
      </c>
      <c r="P818" s="55" t="str">
        <f t="shared" si="301"/>
        <v>Enter value</v>
      </c>
      <c r="Q818" s="56" t="str">
        <f t="shared" si="315"/>
        <v>Enter value</v>
      </c>
      <c r="R818" s="57" t="str">
        <f t="shared" si="302"/>
        <v>Enter value</v>
      </c>
      <c r="S818" s="58" t="str">
        <f t="shared" si="316"/>
        <v>Enter value</v>
      </c>
      <c r="T818" s="55" t="str">
        <f t="shared" si="307"/>
        <v>Enter value</v>
      </c>
      <c r="U818" s="56" t="str">
        <f t="shared" si="317"/>
        <v>Enter value</v>
      </c>
      <c r="V818" s="57" t="str">
        <f t="shared" si="318"/>
        <v>Enter value</v>
      </c>
      <c r="W818" s="55" t="str">
        <f t="shared" si="303"/>
        <v>Enter value</v>
      </c>
      <c r="X818" s="55" t="str">
        <f t="shared" si="303"/>
        <v>Enter value</v>
      </c>
      <c r="Y818" s="57" t="str">
        <f t="shared" si="304"/>
        <v>Enter value</v>
      </c>
      <c r="Z818" s="55" t="str">
        <f t="shared" si="303"/>
        <v>Enter value</v>
      </c>
      <c r="AA818" s="57" t="str">
        <f t="shared" si="319"/>
        <v>Enter value</v>
      </c>
      <c r="AB818" s="55" t="str">
        <f t="shared" si="320"/>
        <v>Enter value</v>
      </c>
      <c r="AC818" s="55" t="str">
        <f t="shared" si="321"/>
        <v>Enter value</v>
      </c>
      <c r="AD818" s="70" t="str">
        <f t="shared" si="305"/>
        <v>Do not enter value here</v>
      </c>
      <c r="AE818" s="70" t="str">
        <f>IF(OR(H818="Enter Value",H818="Leave Blank"),"Do not enter value here",IF(G818="1 - Low",VLOOKUP(B818,'Rent Limts'!$D$14:$L$20,8,FALSE),IF(G818="2 - High",VLOOKUP(B818,'Rent Limts'!$D$14:$I$20,6,FALSE),IF(D818="HCD",VLOOKUP(B818,'Rent Limts'!$D$2:$S$7,MATCH(H818,'Rent Limts'!$D$1:$S$1,0),0),VLOOKUP(B818,'Rent Limts'!$D$8:$S$13,MATCH(H818,'Rent Limts'!$D$1:$S$1,0),0)))))</f>
        <v>Do not enter value here</v>
      </c>
      <c r="AF818" s="71" t="str">
        <f t="shared" si="308"/>
        <v>Do not enter value here</v>
      </c>
      <c r="AG818" s="70" t="str">
        <f>IF(OR(H818="Enter Value",H818="Leave Blank"),"Do not enter value here",IF(G818="1 - Low",VLOOKUP(B818,'Income Limit'!$D$14:$L$20,8,FALSE),IF(G818="2 - High",VLOOKUP(B818,'Income Limit'!$D$14:$I$20,6,FALSE),IF(D818="HCD",VLOOKUP(B818,'Income Limit'!$D$2:$S$7,MATCH(H818,'Income Limit'!$D$1:$S$1,0),0),VLOOKUP(B818,'Income Limit'!$D$8:$S$13,MATCH(H818,'Income Limit'!$D$1:$S$1,0),0)))))</f>
        <v>Do not enter value here</v>
      </c>
      <c r="AH818" s="72" t="str">
        <f t="shared" si="306"/>
        <v>Do not enter value here</v>
      </c>
    </row>
    <row r="819" spans="1:34" ht="43.2">
      <c r="A819" s="65"/>
      <c r="B819" s="65"/>
      <c r="C819" s="65"/>
      <c r="D819" s="65"/>
      <c r="E819" s="55" t="s">
        <v>53</v>
      </c>
      <c r="F819" s="55" t="str">
        <f t="shared" si="298"/>
        <v>Enter value</v>
      </c>
      <c r="G819" s="55" t="str">
        <f t="shared" si="299"/>
        <v>Enter value</v>
      </c>
      <c r="H819" s="58" t="str">
        <f t="shared" si="300"/>
        <v>Enter value</v>
      </c>
      <c r="I819" s="55" t="str">
        <f t="shared" si="299"/>
        <v>Enter value</v>
      </c>
      <c r="J819" s="56" t="str">
        <f t="shared" si="309"/>
        <v>Enter value</v>
      </c>
      <c r="K819" s="56" t="str">
        <f t="shared" si="310"/>
        <v>Enter value</v>
      </c>
      <c r="L819" s="57" t="str">
        <f t="shared" si="311"/>
        <v>Enter value</v>
      </c>
      <c r="M819" s="57" t="str">
        <f t="shared" si="312"/>
        <v>Enter value</v>
      </c>
      <c r="N819" s="55" t="str">
        <f t="shared" si="313"/>
        <v>Enter value</v>
      </c>
      <c r="O819" s="55" t="str">
        <f t="shared" si="314"/>
        <v>Enter value</v>
      </c>
      <c r="P819" s="55" t="str">
        <f t="shared" si="301"/>
        <v>Enter value</v>
      </c>
      <c r="Q819" s="56" t="str">
        <f t="shared" si="315"/>
        <v>Enter value</v>
      </c>
      <c r="R819" s="57" t="str">
        <f t="shared" si="302"/>
        <v>Enter value</v>
      </c>
      <c r="S819" s="58" t="str">
        <f t="shared" si="316"/>
        <v>Enter value</v>
      </c>
      <c r="T819" s="55" t="str">
        <f t="shared" si="307"/>
        <v>Enter value</v>
      </c>
      <c r="U819" s="56" t="str">
        <f t="shared" si="317"/>
        <v>Enter value</v>
      </c>
      <c r="V819" s="57" t="str">
        <f t="shared" si="318"/>
        <v>Enter value</v>
      </c>
      <c r="W819" s="55" t="str">
        <f t="shared" si="303"/>
        <v>Enter value</v>
      </c>
      <c r="X819" s="55" t="str">
        <f t="shared" si="303"/>
        <v>Enter value</v>
      </c>
      <c r="Y819" s="57" t="str">
        <f t="shared" si="304"/>
        <v>Enter value</v>
      </c>
      <c r="Z819" s="55" t="str">
        <f t="shared" si="303"/>
        <v>Enter value</v>
      </c>
      <c r="AA819" s="57" t="str">
        <f t="shared" si="319"/>
        <v>Enter value</v>
      </c>
      <c r="AB819" s="55" t="str">
        <f t="shared" si="320"/>
        <v>Enter value</v>
      </c>
      <c r="AC819" s="55" t="str">
        <f t="shared" si="321"/>
        <v>Enter value</v>
      </c>
      <c r="AD819" s="70" t="str">
        <f t="shared" si="305"/>
        <v>Do not enter value here</v>
      </c>
      <c r="AE819" s="70" t="str">
        <f>IF(OR(H819="Enter Value",H819="Leave Blank"),"Do not enter value here",IF(G819="1 - Low",VLOOKUP(B819,'Rent Limts'!$D$14:$L$20,8,FALSE),IF(G819="2 - High",VLOOKUP(B819,'Rent Limts'!$D$14:$I$20,6,FALSE),IF(D819="HCD",VLOOKUP(B819,'Rent Limts'!$D$2:$S$7,MATCH(H819,'Rent Limts'!$D$1:$S$1,0),0),VLOOKUP(B819,'Rent Limts'!$D$8:$S$13,MATCH(H819,'Rent Limts'!$D$1:$S$1,0),0)))))</f>
        <v>Do not enter value here</v>
      </c>
      <c r="AF819" s="71" t="str">
        <f t="shared" si="308"/>
        <v>Do not enter value here</v>
      </c>
      <c r="AG819" s="70" t="str">
        <f>IF(OR(H819="Enter Value",H819="Leave Blank"),"Do not enter value here",IF(G819="1 - Low",VLOOKUP(B819,'Income Limit'!$D$14:$L$20,8,FALSE),IF(G819="2 - High",VLOOKUP(B819,'Income Limit'!$D$14:$I$20,6,FALSE),IF(D819="HCD",VLOOKUP(B819,'Income Limit'!$D$2:$S$7,MATCH(H819,'Income Limit'!$D$1:$S$1,0),0),VLOOKUP(B819,'Income Limit'!$D$8:$S$13,MATCH(H819,'Income Limit'!$D$1:$S$1,0),0)))))</f>
        <v>Do not enter value here</v>
      </c>
      <c r="AH819" s="72" t="str">
        <f t="shared" si="306"/>
        <v>Do not enter value here</v>
      </c>
    </row>
    <row r="820" spans="1:34" ht="43.2">
      <c r="A820" s="65"/>
      <c r="B820" s="65"/>
      <c r="C820" s="65"/>
      <c r="D820" s="65"/>
      <c r="E820" s="55" t="s">
        <v>53</v>
      </c>
      <c r="F820" s="55" t="str">
        <f t="shared" si="298"/>
        <v>Enter value</v>
      </c>
      <c r="G820" s="55" t="str">
        <f t="shared" si="299"/>
        <v>Enter value</v>
      </c>
      <c r="H820" s="58" t="str">
        <f t="shared" si="300"/>
        <v>Enter value</v>
      </c>
      <c r="I820" s="55" t="str">
        <f t="shared" si="299"/>
        <v>Enter value</v>
      </c>
      <c r="J820" s="56" t="str">
        <f t="shared" si="309"/>
        <v>Enter value</v>
      </c>
      <c r="K820" s="56" t="str">
        <f t="shared" si="310"/>
        <v>Enter value</v>
      </c>
      <c r="L820" s="57" t="str">
        <f t="shared" si="311"/>
        <v>Enter value</v>
      </c>
      <c r="M820" s="57" t="str">
        <f t="shared" si="312"/>
        <v>Enter value</v>
      </c>
      <c r="N820" s="55" t="str">
        <f t="shared" si="313"/>
        <v>Enter value</v>
      </c>
      <c r="O820" s="55" t="str">
        <f t="shared" si="314"/>
        <v>Enter value</v>
      </c>
      <c r="P820" s="55" t="str">
        <f t="shared" si="301"/>
        <v>Enter value</v>
      </c>
      <c r="Q820" s="56" t="str">
        <f t="shared" si="315"/>
        <v>Enter value</v>
      </c>
      <c r="R820" s="57" t="str">
        <f t="shared" si="302"/>
        <v>Enter value</v>
      </c>
      <c r="S820" s="58" t="str">
        <f t="shared" si="316"/>
        <v>Enter value</v>
      </c>
      <c r="T820" s="55" t="str">
        <f t="shared" si="307"/>
        <v>Enter value</v>
      </c>
      <c r="U820" s="56" t="str">
        <f t="shared" si="317"/>
        <v>Enter value</v>
      </c>
      <c r="V820" s="57" t="str">
        <f t="shared" si="318"/>
        <v>Enter value</v>
      </c>
      <c r="W820" s="55" t="str">
        <f t="shared" si="303"/>
        <v>Enter value</v>
      </c>
      <c r="X820" s="55" t="str">
        <f t="shared" si="303"/>
        <v>Enter value</v>
      </c>
      <c r="Y820" s="57" t="str">
        <f t="shared" si="304"/>
        <v>Enter value</v>
      </c>
      <c r="Z820" s="55" t="str">
        <f t="shared" si="303"/>
        <v>Enter value</v>
      </c>
      <c r="AA820" s="57" t="str">
        <f t="shared" si="319"/>
        <v>Enter value</v>
      </c>
      <c r="AB820" s="55" t="str">
        <f t="shared" si="320"/>
        <v>Enter value</v>
      </c>
      <c r="AC820" s="55" t="str">
        <f t="shared" si="321"/>
        <v>Enter value</v>
      </c>
      <c r="AD820" s="70" t="str">
        <f t="shared" si="305"/>
        <v>Do not enter value here</v>
      </c>
      <c r="AE820" s="70" t="str">
        <f>IF(OR(H820="Enter Value",H820="Leave Blank"),"Do not enter value here",IF(G820="1 - Low",VLOOKUP(B820,'Rent Limts'!$D$14:$L$20,8,FALSE),IF(G820="2 - High",VLOOKUP(B820,'Rent Limts'!$D$14:$I$20,6,FALSE),IF(D820="HCD",VLOOKUP(B820,'Rent Limts'!$D$2:$S$7,MATCH(H820,'Rent Limts'!$D$1:$S$1,0),0),VLOOKUP(B820,'Rent Limts'!$D$8:$S$13,MATCH(H820,'Rent Limts'!$D$1:$S$1,0),0)))))</f>
        <v>Do not enter value here</v>
      </c>
      <c r="AF820" s="71" t="str">
        <f t="shared" si="308"/>
        <v>Do not enter value here</v>
      </c>
      <c r="AG820" s="70" t="str">
        <f>IF(OR(H820="Enter Value",H820="Leave Blank"),"Do not enter value here",IF(G820="1 - Low",VLOOKUP(B820,'Income Limit'!$D$14:$L$20,8,FALSE),IF(G820="2 - High",VLOOKUP(B820,'Income Limit'!$D$14:$I$20,6,FALSE),IF(D820="HCD",VLOOKUP(B820,'Income Limit'!$D$2:$S$7,MATCH(H820,'Income Limit'!$D$1:$S$1,0),0),VLOOKUP(B820,'Income Limit'!$D$8:$S$13,MATCH(H820,'Income Limit'!$D$1:$S$1,0),0)))))</f>
        <v>Do not enter value here</v>
      </c>
      <c r="AH820" s="72" t="str">
        <f t="shared" si="306"/>
        <v>Do not enter value here</v>
      </c>
    </row>
    <row r="821" spans="1:34" ht="43.2">
      <c r="A821" s="65"/>
      <c r="B821" s="65"/>
      <c r="C821" s="65"/>
      <c r="D821" s="65"/>
      <c r="E821" s="55" t="s">
        <v>53</v>
      </c>
      <c r="F821" s="55" t="str">
        <f t="shared" si="298"/>
        <v>Enter value</v>
      </c>
      <c r="G821" s="55" t="str">
        <f t="shared" si="299"/>
        <v>Enter value</v>
      </c>
      <c r="H821" s="58" t="str">
        <f t="shared" si="300"/>
        <v>Enter value</v>
      </c>
      <c r="I821" s="55" t="str">
        <f t="shared" si="299"/>
        <v>Enter value</v>
      </c>
      <c r="J821" s="56" t="str">
        <f t="shared" si="309"/>
        <v>Enter value</v>
      </c>
      <c r="K821" s="56" t="str">
        <f t="shared" si="310"/>
        <v>Enter value</v>
      </c>
      <c r="L821" s="57" t="str">
        <f t="shared" si="311"/>
        <v>Enter value</v>
      </c>
      <c r="M821" s="57" t="str">
        <f t="shared" si="312"/>
        <v>Enter value</v>
      </c>
      <c r="N821" s="55" t="str">
        <f t="shared" si="313"/>
        <v>Enter value</v>
      </c>
      <c r="O821" s="55" t="str">
        <f t="shared" si="314"/>
        <v>Enter value</v>
      </c>
      <c r="P821" s="55" t="str">
        <f t="shared" si="301"/>
        <v>Enter value</v>
      </c>
      <c r="Q821" s="56" t="str">
        <f t="shared" si="315"/>
        <v>Enter value</v>
      </c>
      <c r="R821" s="57" t="str">
        <f t="shared" si="302"/>
        <v>Enter value</v>
      </c>
      <c r="S821" s="58" t="str">
        <f t="shared" si="316"/>
        <v>Enter value</v>
      </c>
      <c r="T821" s="55" t="str">
        <f t="shared" si="307"/>
        <v>Enter value</v>
      </c>
      <c r="U821" s="56" t="str">
        <f t="shared" si="317"/>
        <v>Enter value</v>
      </c>
      <c r="V821" s="57" t="str">
        <f t="shared" si="318"/>
        <v>Enter value</v>
      </c>
      <c r="W821" s="55" t="str">
        <f t="shared" si="303"/>
        <v>Enter value</v>
      </c>
      <c r="X821" s="55" t="str">
        <f t="shared" si="303"/>
        <v>Enter value</v>
      </c>
      <c r="Y821" s="57" t="str">
        <f t="shared" si="304"/>
        <v>Enter value</v>
      </c>
      <c r="Z821" s="55" t="str">
        <f t="shared" si="303"/>
        <v>Enter value</v>
      </c>
      <c r="AA821" s="57" t="str">
        <f t="shared" si="319"/>
        <v>Enter value</v>
      </c>
      <c r="AB821" s="55" t="str">
        <f t="shared" si="320"/>
        <v>Enter value</v>
      </c>
      <c r="AC821" s="55" t="str">
        <f t="shared" si="321"/>
        <v>Enter value</v>
      </c>
      <c r="AD821" s="70" t="str">
        <f t="shared" si="305"/>
        <v>Do not enter value here</v>
      </c>
      <c r="AE821" s="70" t="str">
        <f>IF(OR(H821="Enter Value",H821="Leave Blank"),"Do not enter value here",IF(G821="1 - Low",VLOOKUP(B821,'Rent Limts'!$D$14:$L$20,8,FALSE),IF(G821="2 - High",VLOOKUP(B821,'Rent Limts'!$D$14:$I$20,6,FALSE),IF(D821="HCD",VLOOKUP(B821,'Rent Limts'!$D$2:$S$7,MATCH(H821,'Rent Limts'!$D$1:$S$1,0),0),VLOOKUP(B821,'Rent Limts'!$D$8:$S$13,MATCH(H821,'Rent Limts'!$D$1:$S$1,0),0)))))</f>
        <v>Do not enter value here</v>
      </c>
      <c r="AF821" s="71" t="str">
        <f t="shared" si="308"/>
        <v>Do not enter value here</v>
      </c>
      <c r="AG821" s="70" t="str">
        <f>IF(OR(H821="Enter Value",H821="Leave Blank"),"Do not enter value here",IF(G821="1 - Low",VLOOKUP(B821,'Income Limit'!$D$14:$L$20,8,FALSE),IF(G821="2 - High",VLOOKUP(B821,'Income Limit'!$D$14:$I$20,6,FALSE),IF(D821="HCD",VLOOKUP(B821,'Income Limit'!$D$2:$S$7,MATCH(H821,'Income Limit'!$D$1:$S$1,0),0),VLOOKUP(B821,'Income Limit'!$D$8:$S$13,MATCH(H821,'Income Limit'!$D$1:$S$1,0),0)))))</f>
        <v>Do not enter value here</v>
      </c>
      <c r="AH821" s="72" t="str">
        <f t="shared" si="306"/>
        <v>Do not enter value here</v>
      </c>
    </row>
    <row r="822" spans="1:34" ht="43.2">
      <c r="A822" s="65"/>
      <c r="B822" s="65"/>
      <c r="C822" s="65"/>
      <c r="D822" s="65"/>
      <c r="E822" s="55" t="s">
        <v>53</v>
      </c>
      <c r="F822" s="55" t="str">
        <f t="shared" si="298"/>
        <v>Enter value</v>
      </c>
      <c r="G822" s="55" t="str">
        <f t="shared" si="299"/>
        <v>Enter value</v>
      </c>
      <c r="H822" s="58" t="str">
        <f t="shared" si="300"/>
        <v>Enter value</v>
      </c>
      <c r="I822" s="55" t="str">
        <f t="shared" si="299"/>
        <v>Enter value</v>
      </c>
      <c r="J822" s="56" t="str">
        <f t="shared" si="309"/>
        <v>Enter value</v>
      </c>
      <c r="K822" s="56" t="str">
        <f t="shared" si="310"/>
        <v>Enter value</v>
      </c>
      <c r="L822" s="57" t="str">
        <f t="shared" si="311"/>
        <v>Enter value</v>
      </c>
      <c r="M822" s="57" t="str">
        <f t="shared" si="312"/>
        <v>Enter value</v>
      </c>
      <c r="N822" s="55" t="str">
        <f t="shared" si="313"/>
        <v>Enter value</v>
      </c>
      <c r="O822" s="55" t="str">
        <f t="shared" si="314"/>
        <v>Enter value</v>
      </c>
      <c r="P822" s="55" t="str">
        <f t="shared" si="301"/>
        <v>Enter value</v>
      </c>
      <c r="Q822" s="56" t="str">
        <f t="shared" si="315"/>
        <v>Enter value</v>
      </c>
      <c r="R822" s="57" t="str">
        <f t="shared" si="302"/>
        <v>Enter value</v>
      </c>
      <c r="S822" s="58" t="str">
        <f t="shared" si="316"/>
        <v>Enter value</v>
      </c>
      <c r="T822" s="55" t="str">
        <f t="shared" si="307"/>
        <v>Enter value</v>
      </c>
      <c r="U822" s="56" t="str">
        <f t="shared" si="317"/>
        <v>Enter value</v>
      </c>
      <c r="V822" s="57" t="str">
        <f t="shared" si="318"/>
        <v>Enter value</v>
      </c>
      <c r="W822" s="55" t="str">
        <f t="shared" si="303"/>
        <v>Enter value</v>
      </c>
      <c r="X822" s="55" t="str">
        <f t="shared" si="303"/>
        <v>Enter value</v>
      </c>
      <c r="Y822" s="57" t="str">
        <f t="shared" si="304"/>
        <v>Enter value</v>
      </c>
      <c r="Z822" s="55" t="str">
        <f t="shared" si="303"/>
        <v>Enter value</v>
      </c>
      <c r="AA822" s="57" t="str">
        <f t="shared" si="319"/>
        <v>Enter value</v>
      </c>
      <c r="AB822" s="55" t="str">
        <f t="shared" si="320"/>
        <v>Enter value</v>
      </c>
      <c r="AC822" s="55" t="str">
        <f t="shared" si="321"/>
        <v>Enter value</v>
      </c>
      <c r="AD822" s="70" t="str">
        <f t="shared" si="305"/>
        <v>Do not enter value here</v>
      </c>
      <c r="AE822" s="70" t="str">
        <f>IF(OR(H822="Enter Value",H822="Leave Blank"),"Do not enter value here",IF(G822="1 - Low",VLOOKUP(B822,'Rent Limts'!$D$14:$L$20,8,FALSE),IF(G822="2 - High",VLOOKUP(B822,'Rent Limts'!$D$14:$I$20,6,FALSE),IF(D822="HCD",VLOOKUP(B822,'Rent Limts'!$D$2:$S$7,MATCH(H822,'Rent Limts'!$D$1:$S$1,0),0),VLOOKUP(B822,'Rent Limts'!$D$8:$S$13,MATCH(H822,'Rent Limts'!$D$1:$S$1,0),0)))))</f>
        <v>Do not enter value here</v>
      </c>
      <c r="AF822" s="71" t="str">
        <f t="shared" si="308"/>
        <v>Do not enter value here</v>
      </c>
      <c r="AG822" s="70" t="str">
        <f>IF(OR(H822="Enter Value",H822="Leave Blank"),"Do not enter value here",IF(G822="1 - Low",VLOOKUP(B822,'Income Limit'!$D$14:$L$20,8,FALSE),IF(G822="2 - High",VLOOKUP(B822,'Income Limit'!$D$14:$I$20,6,FALSE),IF(D822="HCD",VLOOKUP(B822,'Income Limit'!$D$2:$S$7,MATCH(H822,'Income Limit'!$D$1:$S$1,0),0),VLOOKUP(B822,'Income Limit'!$D$8:$S$13,MATCH(H822,'Income Limit'!$D$1:$S$1,0),0)))))</f>
        <v>Do not enter value here</v>
      </c>
      <c r="AH822" s="72" t="str">
        <f t="shared" si="306"/>
        <v>Do not enter value here</v>
      </c>
    </row>
    <row r="823" spans="1:34" ht="43.2">
      <c r="A823" s="65"/>
      <c r="B823" s="65"/>
      <c r="C823" s="65"/>
      <c r="D823" s="65"/>
      <c r="E823" s="55" t="s">
        <v>53</v>
      </c>
      <c r="F823" s="55" t="str">
        <f t="shared" si="298"/>
        <v>Enter value</v>
      </c>
      <c r="G823" s="55" t="str">
        <f t="shared" si="299"/>
        <v>Enter value</v>
      </c>
      <c r="H823" s="58" t="str">
        <f t="shared" si="300"/>
        <v>Enter value</v>
      </c>
      <c r="I823" s="55" t="str">
        <f t="shared" si="299"/>
        <v>Enter value</v>
      </c>
      <c r="J823" s="56" t="str">
        <f t="shared" si="309"/>
        <v>Enter value</v>
      </c>
      <c r="K823" s="56" t="str">
        <f t="shared" si="310"/>
        <v>Enter value</v>
      </c>
      <c r="L823" s="57" t="str">
        <f t="shared" si="311"/>
        <v>Enter value</v>
      </c>
      <c r="M823" s="57" t="str">
        <f t="shared" si="312"/>
        <v>Enter value</v>
      </c>
      <c r="N823" s="55" t="str">
        <f t="shared" si="313"/>
        <v>Enter value</v>
      </c>
      <c r="O823" s="55" t="str">
        <f t="shared" si="314"/>
        <v>Enter value</v>
      </c>
      <c r="P823" s="55" t="str">
        <f t="shared" si="301"/>
        <v>Enter value</v>
      </c>
      <c r="Q823" s="56" t="str">
        <f t="shared" si="315"/>
        <v>Enter value</v>
      </c>
      <c r="R823" s="57" t="str">
        <f t="shared" si="302"/>
        <v>Enter value</v>
      </c>
      <c r="S823" s="58" t="str">
        <f t="shared" si="316"/>
        <v>Enter value</v>
      </c>
      <c r="T823" s="55" t="str">
        <f t="shared" si="307"/>
        <v>Enter value</v>
      </c>
      <c r="U823" s="56" t="str">
        <f t="shared" si="317"/>
        <v>Enter value</v>
      </c>
      <c r="V823" s="57" t="str">
        <f t="shared" si="318"/>
        <v>Enter value</v>
      </c>
      <c r="W823" s="55" t="str">
        <f t="shared" si="303"/>
        <v>Enter value</v>
      </c>
      <c r="X823" s="55" t="str">
        <f t="shared" si="303"/>
        <v>Enter value</v>
      </c>
      <c r="Y823" s="57" t="str">
        <f t="shared" si="304"/>
        <v>Enter value</v>
      </c>
      <c r="Z823" s="55" t="str">
        <f t="shared" si="303"/>
        <v>Enter value</v>
      </c>
      <c r="AA823" s="57" t="str">
        <f t="shared" si="319"/>
        <v>Enter value</v>
      </c>
      <c r="AB823" s="55" t="str">
        <f t="shared" si="320"/>
        <v>Enter value</v>
      </c>
      <c r="AC823" s="55" t="str">
        <f t="shared" si="321"/>
        <v>Enter value</v>
      </c>
      <c r="AD823" s="70" t="str">
        <f t="shared" si="305"/>
        <v>Do not enter value here</v>
      </c>
      <c r="AE823" s="70" t="str">
        <f>IF(OR(H823="Enter Value",H823="Leave Blank"),"Do not enter value here",IF(G823="1 - Low",VLOOKUP(B823,'Rent Limts'!$D$14:$L$20,8,FALSE),IF(G823="2 - High",VLOOKUP(B823,'Rent Limts'!$D$14:$I$20,6,FALSE),IF(D823="HCD",VLOOKUP(B823,'Rent Limts'!$D$2:$S$7,MATCH(H823,'Rent Limts'!$D$1:$S$1,0),0),VLOOKUP(B823,'Rent Limts'!$D$8:$S$13,MATCH(H823,'Rent Limts'!$D$1:$S$1,0),0)))))</f>
        <v>Do not enter value here</v>
      </c>
      <c r="AF823" s="71" t="str">
        <f t="shared" si="308"/>
        <v>Do not enter value here</v>
      </c>
      <c r="AG823" s="70" t="str">
        <f>IF(OR(H823="Enter Value",H823="Leave Blank"),"Do not enter value here",IF(G823="1 - Low",VLOOKUP(B823,'Income Limit'!$D$14:$L$20,8,FALSE),IF(G823="2 - High",VLOOKUP(B823,'Income Limit'!$D$14:$I$20,6,FALSE),IF(D823="HCD",VLOOKUP(B823,'Income Limit'!$D$2:$S$7,MATCH(H823,'Income Limit'!$D$1:$S$1,0),0),VLOOKUP(B823,'Income Limit'!$D$8:$S$13,MATCH(H823,'Income Limit'!$D$1:$S$1,0),0)))))</f>
        <v>Do not enter value here</v>
      </c>
      <c r="AH823" s="72" t="str">
        <f t="shared" si="306"/>
        <v>Do not enter value here</v>
      </c>
    </row>
    <row r="824" spans="1:34" ht="43.2">
      <c r="A824" s="65"/>
      <c r="B824" s="65"/>
      <c r="C824" s="65"/>
      <c r="D824" s="65"/>
      <c r="E824" s="55" t="s">
        <v>53</v>
      </c>
      <c r="F824" s="55" t="str">
        <f t="shared" si="298"/>
        <v>Enter value</v>
      </c>
      <c r="G824" s="55" t="str">
        <f t="shared" si="299"/>
        <v>Enter value</v>
      </c>
      <c r="H824" s="58" t="str">
        <f t="shared" si="300"/>
        <v>Enter value</v>
      </c>
      <c r="I824" s="55" t="str">
        <f t="shared" si="299"/>
        <v>Enter value</v>
      </c>
      <c r="J824" s="56" t="str">
        <f t="shared" si="309"/>
        <v>Enter value</v>
      </c>
      <c r="K824" s="56" t="str">
        <f t="shared" si="310"/>
        <v>Enter value</v>
      </c>
      <c r="L824" s="57" t="str">
        <f t="shared" si="311"/>
        <v>Enter value</v>
      </c>
      <c r="M824" s="57" t="str">
        <f t="shared" si="312"/>
        <v>Enter value</v>
      </c>
      <c r="N824" s="55" t="str">
        <f t="shared" si="313"/>
        <v>Enter value</v>
      </c>
      <c r="O824" s="55" t="str">
        <f t="shared" si="314"/>
        <v>Enter value</v>
      </c>
      <c r="P824" s="55" t="str">
        <f t="shared" si="301"/>
        <v>Enter value</v>
      </c>
      <c r="Q824" s="56" t="str">
        <f t="shared" si="315"/>
        <v>Enter value</v>
      </c>
      <c r="R824" s="57" t="str">
        <f t="shared" si="302"/>
        <v>Enter value</v>
      </c>
      <c r="S824" s="58" t="str">
        <f t="shared" si="316"/>
        <v>Enter value</v>
      </c>
      <c r="T824" s="55" t="str">
        <f t="shared" si="307"/>
        <v>Enter value</v>
      </c>
      <c r="U824" s="56" t="str">
        <f t="shared" si="317"/>
        <v>Enter value</v>
      </c>
      <c r="V824" s="57" t="str">
        <f t="shared" si="318"/>
        <v>Enter value</v>
      </c>
      <c r="W824" s="55" t="str">
        <f t="shared" si="303"/>
        <v>Enter value</v>
      </c>
      <c r="X824" s="55" t="str">
        <f t="shared" si="303"/>
        <v>Enter value</v>
      </c>
      <c r="Y824" s="57" t="str">
        <f t="shared" si="304"/>
        <v>Enter value</v>
      </c>
      <c r="Z824" s="55" t="str">
        <f t="shared" si="303"/>
        <v>Enter value</v>
      </c>
      <c r="AA824" s="57" t="str">
        <f t="shared" si="319"/>
        <v>Enter value</v>
      </c>
      <c r="AB824" s="55" t="str">
        <f t="shared" si="320"/>
        <v>Enter value</v>
      </c>
      <c r="AC824" s="55" t="str">
        <f t="shared" si="321"/>
        <v>Enter value</v>
      </c>
      <c r="AD824" s="70" t="str">
        <f t="shared" si="305"/>
        <v>Do not enter value here</v>
      </c>
      <c r="AE824" s="70" t="str">
        <f>IF(OR(H824="Enter Value",H824="Leave Blank"),"Do not enter value here",IF(G824="1 - Low",VLOOKUP(B824,'Rent Limts'!$D$14:$L$20,8,FALSE),IF(G824="2 - High",VLOOKUP(B824,'Rent Limts'!$D$14:$I$20,6,FALSE),IF(D824="HCD",VLOOKUP(B824,'Rent Limts'!$D$2:$S$7,MATCH(H824,'Rent Limts'!$D$1:$S$1,0),0),VLOOKUP(B824,'Rent Limts'!$D$8:$S$13,MATCH(H824,'Rent Limts'!$D$1:$S$1,0),0)))))</f>
        <v>Do not enter value here</v>
      </c>
      <c r="AF824" s="71" t="str">
        <f t="shared" si="308"/>
        <v>Do not enter value here</v>
      </c>
      <c r="AG824" s="70" t="str">
        <f>IF(OR(H824="Enter Value",H824="Leave Blank"),"Do not enter value here",IF(G824="1 - Low",VLOOKUP(B824,'Income Limit'!$D$14:$L$20,8,FALSE),IF(G824="2 - High",VLOOKUP(B824,'Income Limit'!$D$14:$I$20,6,FALSE),IF(D824="HCD",VLOOKUP(B824,'Income Limit'!$D$2:$S$7,MATCH(H824,'Income Limit'!$D$1:$S$1,0),0),VLOOKUP(B824,'Income Limit'!$D$8:$S$13,MATCH(H824,'Income Limit'!$D$1:$S$1,0),0)))))</f>
        <v>Do not enter value here</v>
      </c>
      <c r="AH824" s="72" t="str">
        <f t="shared" si="306"/>
        <v>Do not enter value here</v>
      </c>
    </row>
    <row r="825" spans="1:34" ht="43.2">
      <c r="A825" s="65"/>
      <c r="B825" s="65"/>
      <c r="C825" s="65"/>
      <c r="D825" s="65"/>
      <c r="E825" s="55" t="s">
        <v>53</v>
      </c>
      <c r="F825" s="55" t="str">
        <f t="shared" si="298"/>
        <v>Enter value</v>
      </c>
      <c r="G825" s="55" t="str">
        <f t="shared" si="299"/>
        <v>Enter value</v>
      </c>
      <c r="H825" s="58" t="str">
        <f t="shared" si="300"/>
        <v>Enter value</v>
      </c>
      <c r="I825" s="55" t="str">
        <f t="shared" si="299"/>
        <v>Enter value</v>
      </c>
      <c r="J825" s="56" t="str">
        <f t="shared" si="309"/>
        <v>Enter value</v>
      </c>
      <c r="K825" s="56" t="str">
        <f t="shared" si="310"/>
        <v>Enter value</v>
      </c>
      <c r="L825" s="57" t="str">
        <f t="shared" si="311"/>
        <v>Enter value</v>
      </c>
      <c r="M825" s="57" t="str">
        <f t="shared" si="312"/>
        <v>Enter value</v>
      </c>
      <c r="N825" s="55" t="str">
        <f t="shared" si="313"/>
        <v>Enter value</v>
      </c>
      <c r="O825" s="55" t="str">
        <f t="shared" si="314"/>
        <v>Enter value</v>
      </c>
      <c r="P825" s="55" t="str">
        <f t="shared" si="301"/>
        <v>Enter value</v>
      </c>
      <c r="Q825" s="56" t="str">
        <f t="shared" si="315"/>
        <v>Enter value</v>
      </c>
      <c r="R825" s="57" t="str">
        <f t="shared" si="302"/>
        <v>Enter value</v>
      </c>
      <c r="S825" s="58" t="str">
        <f t="shared" si="316"/>
        <v>Enter value</v>
      </c>
      <c r="T825" s="55" t="str">
        <f t="shared" si="307"/>
        <v>Enter value</v>
      </c>
      <c r="U825" s="56" t="str">
        <f t="shared" si="317"/>
        <v>Enter value</v>
      </c>
      <c r="V825" s="57" t="str">
        <f t="shared" si="318"/>
        <v>Enter value</v>
      </c>
      <c r="W825" s="55" t="str">
        <f t="shared" si="303"/>
        <v>Enter value</v>
      </c>
      <c r="X825" s="55" t="str">
        <f t="shared" si="303"/>
        <v>Enter value</v>
      </c>
      <c r="Y825" s="57" t="str">
        <f t="shared" si="304"/>
        <v>Enter value</v>
      </c>
      <c r="Z825" s="55" t="str">
        <f t="shared" si="303"/>
        <v>Enter value</v>
      </c>
      <c r="AA825" s="57" t="str">
        <f t="shared" si="319"/>
        <v>Enter value</v>
      </c>
      <c r="AB825" s="55" t="str">
        <f t="shared" si="320"/>
        <v>Enter value</v>
      </c>
      <c r="AC825" s="55" t="str">
        <f t="shared" si="321"/>
        <v>Enter value</v>
      </c>
      <c r="AD825" s="70" t="str">
        <f t="shared" si="305"/>
        <v>Do not enter value here</v>
      </c>
      <c r="AE825" s="70" t="str">
        <f>IF(OR(H825="Enter Value",H825="Leave Blank"),"Do not enter value here",IF(G825="1 - Low",VLOOKUP(B825,'Rent Limts'!$D$14:$L$20,8,FALSE),IF(G825="2 - High",VLOOKUP(B825,'Rent Limts'!$D$14:$I$20,6,FALSE),IF(D825="HCD",VLOOKUP(B825,'Rent Limts'!$D$2:$S$7,MATCH(H825,'Rent Limts'!$D$1:$S$1,0),0),VLOOKUP(B825,'Rent Limts'!$D$8:$S$13,MATCH(H825,'Rent Limts'!$D$1:$S$1,0),0)))))</f>
        <v>Do not enter value here</v>
      </c>
      <c r="AF825" s="71" t="str">
        <f t="shared" si="308"/>
        <v>Do not enter value here</v>
      </c>
      <c r="AG825" s="70" t="str">
        <f>IF(OR(H825="Enter Value",H825="Leave Blank"),"Do not enter value here",IF(G825="1 - Low",VLOOKUP(B825,'Income Limit'!$D$14:$L$20,8,FALSE),IF(G825="2 - High",VLOOKUP(B825,'Income Limit'!$D$14:$I$20,6,FALSE),IF(D825="HCD",VLOOKUP(B825,'Income Limit'!$D$2:$S$7,MATCH(H825,'Income Limit'!$D$1:$S$1,0),0),VLOOKUP(B825,'Income Limit'!$D$8:$S$13,MATCH(H825,'Income Limit'!$D$1:$S$1,0),0)))))</f>
        <v>Do not enter value here</v>
      </c>
      <c r="AH825" s="72" t="str">
        <f t="shared" si="306"/>
        <v>Do not enter value here</v>
      </c>
    </row>
    <row r="826" spans="1:34" ht="43.2">
      <c r="A826" s="65"/>
      <c r="B826" s="65"/>
      <c r="C826" s="65"/>
      <c r="D826" s="65"/>
      <c r="E826" s="55" t="s">
        <v>53</v>
      </c>
      <c r="F826" s="55" t="str">
        <f t="shared" si="298"/>
        <v>Enter value</v>
      </c>
      <c r="G826" s="55" t="str">
        <f t="shared" si="299"/>
        <v>Enter value</v>
      </c>
      <c r="H826" s="58" t="str">
        <f t="shared" si="300"/>
        <v>Enter value</v>
      </c>
      <c r="I826" s="55" t="str">
        <f t="shared" si="299"/>
        <v>Enter value</v>
      </c>
      <c r="J826" s="56" t="str">
        <f t="shared" si="309"/>
        <v>Enter value</v>
      </c>
      <c r="K826" s="56" t="str">
        <f t="shared" si="310"/>
        <v>Enter value</v>
      </c>
      <c r="L826" s="57" t="str">
        <f t="shared" si="311"/>
        <v>Enter value</v>
      </c>
      <c r="M826" s="57" t="str">
        <f t="shared" si="312"/>
        <v>Enter value</v>
      </c>
      <c r="N826" s="55" t="str">
        <f t="shared" si="313"/>
        <v>Enter value</v>
      </c>
      <c r="O826" s="55" t="str">
        <f t="shared" si="314"/>
        <v>Enter value</v>
      </c>
      <c r="P826" s="55" t="str">
        <f t="shared" si="301"/>
        <v>Enter value</v>
      </c>
      <c r="Q826" s="56" t="str">
        <f t="shared" si="315"/>
        <v>Enter value</v>
      </c>
      <c r="R826" s="57" t="str">
        <f t="shared" si="302"/>
        <v>Enter value</v>
      </c>
      <c r="S826" s="58" t="str">
        <f t="shared" si="316"/>
        <v>Enter value</v>
      </c>
      <c r="T826" s="55" t="str">
        <f t="shared" si="307"/>
        <v>Enter value</v>
      </c>
      <c r="U826" s="56" t="str">
        <f t="shared" si="317"/>
        <v>Enter value</v>
      </c>
      <c r="V826" s="57" t="str">
        <f t="shared" si="318"/>
        <v>Enter value</v>
      </c>
      <c r="W826" s="55" t="str">
        <f t="shared" si="303"/>
        <v>Enter value</v>
      </c>
      <c r="X826" s="55" t="str">
        <f t="shared" si="303"/>
        <v>Enter value</v>
      </c>
      <c r="Y826" s="57" t="str">
        <f t="shared" si="304"/>
        <v>Enter value</v>
      </c>
      <c r="Z826" s="55" t="str">
        <f t="shared" si="303"/>
        <v>Enter value</v>
      </c>
      <c r="AA826" s="57" t="str">
        <f t="shared" si="319"/>
        <v>Enter value</v>
      </c>
      <c r="AB826" s="55" t="str">
        <f t="shared" si="320"/>
        <v>Enter value</v>
      </c>
      <c r="AC826" s="55" t="str">
        <f t="shared" si="321"/>
        <v>Enter value</v>
      </c>
      <c r="AD826" s="70" t="str">
        <f t="shared" si="305"/>
        <v>Do not enter value here</v>
      </c>
      <c r="AE826" s="70" t="str">
        <f>IF(OR(H826="Enter Value",H826="Leave Blank"),"Do not enter value here",IF(G826="1 - Low",VLOOKUP(B826,'Rent Limts'!$D$14:$L$20,8,FALSE),IF(G826="2 - High",VLOOKUP(B826,'Rent Limts'!$D$14:$I$20,6,FALSE),IF(D826="HCD",VLOOKUP(B826,'Rent Limts'!$D$2:$S$7,MATCH(H826,'Rent Limts'!$D$1:$S$1,0),0),VLOOKUP(B826,'Rent Limts'!$D$8:$S$13,MATCH(H826,'Rent Limts'!$D$1:$S$1,0),0)))))</f>
        <v>Do not enter value here</v>
      </c>
      <c r="AF826" s="71" t="str">
        <f t="shared" si="308"/>
        <v>Do not enter value here</v>
      </c>
      <c r="AG826" s="70" t="str">
        <f>IF(OR(H826="Enter Value",H826="Leave Blank"),"Do not enter value here",IF(G826="1 - Low",VLOOKUP(B826,'Income Limit'!$D$14:$L$20,8,FALSE),IF(G826="2 - High",VLOOKUP(B826,'Income Limit'!$D$14:$I$20,6,FALSE),IF(D826="HCD",VLOOKUP(B826,'Income Limit'!$D$2:$S$7,MATCH(H826,'Income Limit'!$D$1:$S$1,0),0),VLOOKUP(B826,'Income Limit'!$D$8:$S$13,MATCH(H826,'Income Limit'!$D$1:$S$1,0),0)))))</f>
        <v>Do not enter value here</v>
      </c>
      <c r="AH826" s="72" t="str">
        <f t="shared" si="306"/>
        <v>Do not enter value here</v>
      </c>
    </row>
    <row r="827" spans="1:34" ht="43.2">
      <c r="A827" s="65"/>
      <c r="B827" s="65"/>
      <c r="C827" s="65"/>
      <c r="D827" s="65"/>
      <c r="E827" s="55" t="s">
        <v>53</v>
      </c>
      <c r="F827" s="55" t="str">
        <f t="shared" si="298"/>
        <v>Enter value</v>
      </c>
      <c r="G827" s="55" t="str">
        <f t="shared" si="299"/>
        <v>Enter value</v>
      </c>
      <c r="H827" s="58" t="str">
        <f t="shared" si="300"/>
        <v>Enter value</v>
      </c>
      <c r="I827" s="55" t="str">
        <f t="shared" si="299"/>
        <v>Enter value</v>
      </c>
      <c r="J827" s="56" t="str">
        <f t="shared" si="309"/>
        <v>Enter value</v>
      </c>
      <c r="K827" s="56" t="str">
        <f t="shared" si="310"/>
        <v>Enter value</v>
      </c>
      <c r="L827" s="57" t="str">
        <f t="shared" si="311"/>
        <v>Enter value</v>
      </c>
      <c r="M827" s="57" t="str">
        <f t="shared" si="312"/>
        <v>Enter value</v>
      </c>
      <c r="N827" s="55" t="str">
        <f t="shared" si="313"/>
        <v>Enter value</v>
      </c>
      <c r="O827" s="55" t="str">
        <f t="shared" si="314"/>
        <v>Enter value</v>
      </c>
      <c r="P827" s="55" t="str">
        <f t="shared" si="301"/>
        <v>Enter value</v>
      </c>
      <c r="Q827" s="56" t="str">
        <f t="shared" si="315"/>
        <v>Enter value</v>
      </c>
      <c r="R827" s="57" t="str">
        <f t="shared" si="302"/>
        <v>Enter value</v>
      </c>
      <c r="S827" s="58" t="str">
        <f t="shared" si="316"/>
        <v>Enter value</v>
      </c>
      <c r="T827" s="55" t="str">
        <f t="shared" si="307"/>
        <v>Enter value</v>
      </c>
      <c r="U827" s="56" t="str">
        <f t="shared" si="317"/>
        <v>Enter value</v>
      </c>
      <c r="V827" s="57" t="str">
        <f t="shared" si="318"/>
        <v>Enter value</v>
      </c>
      <c r="W827" s="55" t="str">
        <f t="shared" si="303"/>
        <v>Enter value</v>
      </c>
      <c r="X827" s="55" t="str">
        <f t="shared" si="303"/>
        <v>Enter value</v>
      </c>
      <c r="Y827" s="57" t="str">
        <f t="shared" si="304"/>
        <v>Enter value</v>
      </c>
      <c r="Z827" s="55" t="str">
        <f t="shared" si="303"/>
        <v>Enter value</v>
      </c>
      <c r="AA827" s="57" t="str">
        <f t="shared" si="319"/>
        <v>Enter value</v>
      </c>
      <c r="AB827" s="55" t="str">
        <f t="shared" si="320"/>
        <v>Enter value</v>
      </c>
      <c r="AC827" s="55" t="str">
        <f t="shared" si="321"/>
        <v>Enter value</v>
      </c>
      <c r="AD827" s="70" t="str">
        <f t="shared" si="305"/>
        <v>Do not enter value here</v>
      </c>
      <c r="AE827" s="70" t="str">
        <f>IF(OR(H827="Enter Value",H827="Leave Blank"),"Do not enter value here",IF(G827="1 - Low",VLOOKUP(B827,'Rent Limts'!$D$14:$L$20,8,FALSE),IF(G827="2 - High",VLOOKUP(B827,'Rent Limts'!$D$14:$I$20,6,FALSE),IF(D827="HCD",VLOOKUP(B827,'Rent Limts'!$D$2:$S$7,MATCH(H827,'Rent Limts'!$D$1:$S$1,0),0),VLOOKUP(B827,'Rent Limts'!$D$8:$S$13,MATCH(H827,'Rent Limts'!$D$1:$S$1,0),0)))))</f>
        <v>Do not enter value here</v>
      </c>
      <c r="AF827" s="71" t="str">
        <f t="shared" si="308"/>
        <v>Do not enter value here</v>
      </c>
      <c r="AG827" s="70" t="str">
        <f>IF(OR(H827="Enter Value",H827="Leave Blank"),"Do not enter value here",IF(G827="1 - Low",VLOOKUP(B827,'Income Limit'!$D$14:$L$20,8,FALSE),IF(G827="2 - High",VLOOKUP(B827,'Income Limit'!$D$14:$I$20,6,FALSE),IF(D827="HCD",VLOOKUP(B827,'Income Limit'!$D$2:$S$7,MATCH(H827,'Income Limit'!$D$1:$S$1,0),0),VLOOKUP(B827,'Income Limit'!$D$8:$S$13,MATCH(H827,'Income Limit'!$D$1:$S$1,0),0)))))</f>
        <v>Do not enter value here</v>
      </c>
      <c r="AH827" s="72" t="str">
        <f t="shared" si="306"/>
        <v>Do not enter value here</v>
      </c>
    </row>
    <row r="828" spans="1:34" ht="43.2">
      <c r="A828" s="65"/>
      <c r="B828" s="65"/>
      <c r="C828" s="65"/>
      <c r="D828" s="65"/>
      <c r="E828" s="55" t="s">
        <v>53</v>
      </c>
      <c r="F828" s="55" t="str">
        <f t="shared" si="298"/>
        <v>Enter value</v>
      </c>
      <c r="G828" s="55" t="str">
        <f t="shared" si="299"/>
        <v>Enter value</v>
      </c>
      <c r="H828" s="58" t="str">
        <f t="shared" si="300"/>
        <v>Enter value</v>
      </c>
      <c r="I828" s="55" t="str">
        <f t="shared" si="299"/>
        <v>Enter value</v>
      </c>
      <c r="J828" s="56" t="str">
        <f t="shared" si="309"/>
        <v>Enter value</v>
      </c>
      <c r="K828" s="56" t="str">
        <f t="shared" si="310"/>
        <v>Enter value</v>
      </c>
      <c r="L828" s="57" t="str">
        <f t="shared" si="311"/>
        <v>Enter value</v>
      </c>
      <c r="M828" s="57" t="str">
        <f t="shared" si="312"/>
        <v>Enter value</v>
      </c>
      <c r="N828" s="55" t="str">
        <f t="shared" si="313"/>
        <v>Enter value</v>
      </c>
      <c r="O828" s="55" t="str">
        <f t="shared" si="314"/>
        <v>Enter value</v>
      </c>
      <c r="P828" s="55" t="str">
        <f t="shared" si="301"/>
        <v>Enter value</v>
      </c>
      <c r="Q828" s="56" t="str">
        <f t="shared" si="315"/>
        <v>Enter value</v>
      </c>
      <c r="R828" s="57" t="str">
        <f t="shared" si="302"/>
        <v>Enter value</v>
      </c>
      <c r="S828" s="58" t="str">
        <f t="shared" si="316"/>
        <v>Enter value</v>
      </c>
      <c r="T828" s="55" t="str">
        <f t="shared" si="307"/>
        <v>Enter value</v>
      </c>
      <c r="U828" s="56" t="str">
        <f t="shared" si="317"/>
        <v>Enter value</v>
      </c>
      <c r="V828" s="57" t="str">
        <f t="shared" si="318"/>
        <v>Enter value</v>
      </c>
      <c r="W828" s="55" t="str">
        <f t="shared" si="303"/>
        <v>Enter value</v>
      </c>
      <c r="X828" s="55" t="str">
        <f t="shared" si="303"/>
        <v>Enter value</v>
      </c>
      <c r="Y828" s="57" t="str">
        <f t="shared" si="304"/>
        <v>Enter value</v>
      </c>
      <c r="Z828" s="55" t="str">
        <f t="shared" si="303"/>
        <v>Enter value</v>
      </c>
      <c r="AA828" s="57" t="str">
        <f t="shared" si="319"/>
        <v>Enter value</v>
      </c>
      <c r="AB828" s="55" t="str">
        <f t="shared" si="320"/>
        <v>Enter value</v>
      </c>
      <c r="AC828" s="55" t="str">
        <f t="shared" si="321"/>
        <v>Enter value</v>
      </c>
      <c r="AD828" s="70" t="str">
        <f t="shared" si="305"/>
        <v>Do not enter value here</v>
      </c>
      <c r="AE828" s="70" t="str">
        <f>IF(OR(H828="Enter Value",H828="Leave Blank"),"Do not enter value here",IF(G828="1 - Low",VLOOKUP(B828,'Rent Limts'!$D$14:$L$20,8,FALSE),IF(G828="2 - High",VLOOKUP(B828,'Rent Limts'!$D$14:$I$20,6,FALSE),IF(D828="HCD",VLOOKUP(B828,'Rent Limts'!$D$2:$S$7,MATCH(H828,'Rent Limts'!$D$1:$S$1,0),0),VLOOKUP(B828,'Rent Limts'!$D$8:$S$13,MATCH(H828,'Rent Limts'!$D$1:$S$1,0),0)))))</f>
        <v>Do not enter value here</v>
      </c>
      <c r="AF828" s="71" t="str">
        <f t="shared" si="308"/>
        <v>Do not enter value here</v>
      </c>
      <c r="AG828" s="70" t="str">
        <f>IF(OR(H828="Enter Value",H828="Leave Blank"),"Do not enter value here",IF(G828="1 - Low",VLOOKUP(B828,'Income Limit'!$D$14:$L$20,8,FALSE),IF(G828="2 - High",VLOOKUP(B828,'Income Limit'!$D$14:$I$20,6,FALSE),IF(D828="HCD",VLOOKUP(B828,'Income Limit'!$D$2:$S$7,MATCH(H828,'Income Limit'!$D$1:$S$1,0),0),VLOOKUP(B828,'Income Limit'!$D$8:$S$13,MATCH(H828,'Income Limit'!$D$1:$S$1,0),0)))))</f>
        <v>Do not enter value here</v>
      </c>
      <c r="AH828" s="72" t="str">
        <f t="shared" si="306"/>
        <v>Do not enter value here</v>
      </c>
    </row>
    <row r="829" spans="1:34" ht="43.2">
      <c r="A829" s="65"/>
      <c r="B829" s="65"/>
      <c r="C829" s="65"/>
      <c r="D829" s="65"/>
      <c r="E829" s="55" t="s">
        <v>53</v>
      </c>
      <c r="F829" s="55" t="str">
        <f t="shared" si="298"/>
        <v>Enter value</v>
      </c>
      <c r="G829" s="55" t="str">
        <f t="shared" si="299"/>
        <v>Enter value</v>
      </c>
      <c r="H829" s="58" t="str">
        <f t="shared" si="300"/>
        <v>Enter value</v>
      </c>
      <c r="I829" s="55" t="str">
        <f t="shared" si="299"/>
        <v>Enter value</v>
      </c>
      <c r="J829" s="56" t="str">
        <f t="shared" si="309"/>
        <v>Enter value</v>
      </c>
      <c r="K829" s="56" t="str">
        <f t="shared" si="310"/>
        <v>Enter value</v>
      </c>
      <c r="L829" s="57" t="str">
        <f t="shared" si="311"/>
        <v>Enter value</v>
      </c>
      <c r="M829" s="57" t="str">
        <f t="shared" si="312"/>
        <v>Enter value</v>
      </c>
      <c r="N829" s="55" t="str">
        <f t="shared" si="313"/>
        <v>Enter value</v>
      </c>
      <c r="O829" s="55" t="str">
        <f t="shared" si="314"/>
        <v>Enter value</v>
      </c>
      <c r="P829" s="55" t="str">
        <f t="shared" si="301"/>
        <v>Enter value</v>
      </c>
      <c r="Q829" s="56" t="str">
        <f t="shared" si="315"/>
        <v>Enter value</v>
      </c>
      <c r="R829" s="57" t="str">
        <f t="shared" si="302"/>
        <v>Enter value</v>
      </c>
      <c r="S829" s="58" t="str">
        <f t="shared" si="316"/>
        <v>Enter value</v>
      </c>
      <c r="T829" s="55" t="str">
        <f t="shared" si="307"/>
        <v>Enter value</v>
      </c>
      <c r="U829" s="56" t="str">
        <f t="shared" si="317"/>
        <v>Enter value</v>
      </c>
      <c r="V829" s="57" t="str">
        <f t="shared" si="318"/>
        <v>Enter value</v>
      </c>
      <c r="W829" s="55" t="str">
        <f t="shared" si="303"/>
        <v>Enter value</v>
      </c>
      <c r="X829" s="55" t="str">
        <f t="shared" si="303"/>
        <v>Enter value</v>
      </c>
      <c r="Y829" s="57" t="str">
        <f t="shared" si="304"/>
        <v>Enter value</v>
      </c>
      <c r="Z829" s="55" t="str">
        <f t="shared" si="303"/>
        <v>Enter value</v>
      </c>
      <c r="AA829" s="57" t="str">
        <f t="shared" si="319"/>
        <v>Enter value</v>
      </c>
      <c r="AB829" s="55" t="str">
        <f t="shared" si="320"/>
        <v>Enter value</v>
      </c>
      <c r="AC829" s="55" t="str">
        <f t="shared" si="321"/>
        <v>Enter value</v>
      </c>
      <c r="AD829" s="70" t="str">
        <f t="shared" si="305"/>
        <v>Do not enter value here</v>
      </c>
      <c r="AE829" s="70" t="str">
        <f>IF(OR(H829="Enter Value",H829="Leave Blank"),"Do not enter value here",IF(G829="1 - Low",VLOOKUP(B829,'Rent Limts'!$D$14:$L$20,8,FALSE),IF(G829="2 - High",VLOOKUP(B829,'Rent Limts'!$D$14:$I$20,6,FALSE),IF(D829="HCD",VLOOKUP(B829,'Rent Limts'!$D$2:$S$7,MATCH(H829,'Rent Limts'!$D$1:$S$1,0),0),VLOOKUP(B829,'Rent Limts'!$D$8:$S$13,MATCH(H829,'Rent Limts'!$D$1:$S$1,0),0)))))</f>
        <v>Do not enter value here</v>
      </c>
      <c r="AF829" s="71" t="str">
        <f t="shared" si="308"/>
        <v>Do not enter value here</v>
      </c>
      <c r="AG829" s="70" t="str">
        <f>IF(OR(H829="Enter Value",H829="Leave Blank"),"Do not enter value here",IF(G829="1 - Low",VLOOKUP(B829,'Income Limit'!$D$14:$L$20,8,FALSE),IF(G829="2 - High",VLOOKUP(B829,'Income Limit'!$D$14:$I$20,6,FALSE),IF(D829="HCD",VLOOKUP(B829,'Income Limit'!$D$2:$S$7,MATCH(H829,'Income Limit'!$D$1:$S$1,0),0),VLOOKUP(B829,'Income Limit'!$D$8:$S$13,MATCH(H829,'Income Limit'!$D$1:$S$1,0),0)))))</f>
        <v>Do not enter value here</v>
      </c>
      <c r="AH829" s="72" t="str">
        <f t="shared" si="306"/>
        <v>Do not enter value here</v>
      </c>
    </row>
    <row r="830" spans="1:34" ht="43.2">
      <c r="A830" s="65"/>
      <c r="B830" s="65"/>
      <c r="C830" s="65"/>
      <c r="D830" s="65"/>
      <c r="E830" s="55" t="s">
        <v>53</v>
      </c>
      <c r="F830" s="55" t="str">
        <f t="shared" si="298"/>
        <v>Enter value</v>
      </c>
      <c r="G830" s="55" t="str">
        <f t="shared" si="299"/>
        <v>Enter value</v>
      </c>
      <c r="H830" s="58" t="str">
        <f t="shared" si="300"/>
        <v>Enter value</v>
      </c>
      <c r="I830" s="55" t="str">
        <f t="shared" si="299"/>
        <v>Enter value</v>
      </c>
      <c r="J830" s="56" t="str">
        <f t="shared" si="309"/>
        <v>Enter value</v>
      </c>
      <c r="K830" s="56" t="str">
        <f t="shared" si="310"/>
        <v>Enter value</v>
      </c>
      <c r="L830" s="57" t="str">
        <f t="shared" si="311"/>
        <v>Enter value</v>
      </c>
      <c r="M830" s="57" t="str">
        <f t="shared" si="312"/>
        <v>Enter value</v>
      </c>
      <c r="N830" s="55" t="str">
        <f t="shared" si="313"/>
        <v>Enter value</v>
      </c>
      <c r="O830" s="55" t="str">
        <f t="shared" si="314"/>
        <v>Enter value</v>
      </c>
      <c r="P830" s="55" t="str">
        <f t="shared" si="301"/>
        <v>Enter value</v>
      </c>
      <c r="Q830" s="56" t="str">
        <f t="shared" si="315"/>
        <v>Enter value</v>
      </c>
      <c r="R830" s="57" t="str">
        <f t="shared" si="302"/>
        <v>Enter value</v>
      </c>
      <c r="S830" s="58" t="str">
        <f t="shared" si="316"/>
        <v>Enter value</v>
      </c>
      <c r="T830" s="55" t="str">
        <f t="shared" si="307"/>
        <v>Enter value</v>
      </c>
      <c r="U830" s="56" t="str">
        <f t="shared" si="317"/>
        <v>Enter value</v>
      </c>
      <c r="V830" s="57" t="str">
        <f t="shared" si="318"/>
        <v>Enter value</v>
      </c>
      <c r="W830" s="55" t="str">
        <f t="shared" si="303"/>
        <v>Enter value</v>
      </c>
      <c r="X830" s="55" t="str">
        <f t="shared" si="303"/>
        <v>Enter value</v>
      </c>
      <c r="Y830" s="57" t="str">
        <f t="shared" si="304"/>
        <v>Enter value</v>
      </c>
      <c r="Z830" s="55" t="str">
        <f t="shared" si="303"/>
        <v>Enter value</v>
      </c>
      <c r="AA830" s="57" t="str">
        <f t="shared" si="319"/>
        <v>Enter value</v>
      </c>
      <c r="AB830" s="55" t="str">
        <f t="shared" si="320"/>
        <v>Enter value</v>
      </c>
      <c r="AC830" s="55" t="str">
        <f t="shared" si="321"/>
        <v>Enter value</v>
      </c>
      <c r="AD830" s="70" t="str">
        <f t="shared" si="305"/>
        <v>Do not enter value here</v>
      </c>
      <c r="AE830" s="70" t="str">
        <f>IF(OR(H830="Enter Value",H830="Leave Blank"),"Do not enter value here",IF(G830="1 - Low",VLOOKUP(B830,'Rent Limts'!$D$14:$L$20,8,FALSE),IF(G830="2 - High",VLOOKUP(B830,'Rent Limts'!$D$14:$I$20,6,FALSE),IF(D830="HCD",VLOOKUP(B830,'Rent Limts'!$D$2:$S$7,MATCH(H830,'Rent Limts'!$D$1:$S$1,0),0),VLOOKUP(B830,'Rent Limts'!$D$8:$S$13,MATCH(H830,'Rent Limts'!$D$1:$S$1,0),0)))))</f>
        <v>Do not enter value here</v>
      </c>
      <c r="AF830" s="71" t="str">
        <f t="shared" si="308"/>
        <v>Do not enter value here</v>
      </c>
      <c r="AG830" s="70" t="str">
        <f>IF(OR(H830="Enter Value",H830="Leave Blank"),"Do not enter value here",IF(G830="1 - Low",VLOOKUP(B830,'Income Limit'!$D$14:$L$20,8,FALSE),IF(G830="2 - High",VLOOKUP(B830,'Income Limit'!$D$14:$I$20,6,FALSE),IF(D830="HCD",VLOOKUP(B830,'Income Limit'!$D$2:$S$7,MATCH(H830,'Income Limit'!$D$1:$S$1,0),0),VLOOKUP(B830,'Income Limit'!$D$8:$S$13,MATCH(H830,'Income Limit'!$D$1:$S$1,0),0)))))</f>
        <v>Do not enter value here</v>
      </c>
      <c r="AH830" s="72" t="str">
        <f t="shared" si="306"/>
        <v>Do not enter value here</v>
      </c>
    </row>
    <row r="831" spans="1:34" ht="43.2">
      <c r="A831" s="65"/>
      <c r="B831" s="65"/>
      <c r="C831" s="65"/>
      <c r="D831" s="65"/>
      <c r="E831" s="55" t="s">
        <v>53</v>
      </c>
      <c r="F831" s="55" t="str">
        <f t="shared" si="298"/>
        <v>Enter value</v>
      </c>
      <c r="G831" s="55" t="str">
        <f t="shared" si="299"/>
        <v>Enter value</v>
      </c>
      <c r="H831" s="58" t="str">
        <f t="shared" si="300"/>
        <v>Enter value</v>
      </c>
      <c r="I831" s="55" t="str">
        <f t="shared" si="299"/>
        <v>Enter value</v>
      </c>
      <c r="J831" s="56" t="str">
        <f t="shared" si="309"/>
        <v>Enter value</v>
      </c>
      <c r="K831" s="56" t="str">
        <f t="shared" si="310"/>
        <v>Enter value</v>
      </c>
      <c r="L831" s="57" t="str">
        <f t="shared" si="311"/>
        <v>Enter value</v>
      </c>
      <c r="M831" s="57" t="str">
        <f t="shared" si="312"/>
        <v>Enter value</v>
      </c>
      <c r="N831" s="55" t="str">
        <f t="shared" si="313"/>
        <v>Enter value</v>
      </c>
      <c r="O831" s="55" t="str">
        <f t="shared" si="314"/>
        <v>Enter value</v>
      </c>
      <c r="P831" s="55" t="str">
        <f t="shared" si="301"/>
        <v>Enter value</v>
      </c>
      <c r="Q831" s="56" t="str">
        <f t="shared" si="315"/>
        <v>Enter value</v>
      </c>
      <c r="R831" s="57" t="str">
        <f t="shared" si="302"/>
        <v>Enter value</v>
      </c>
      <c r="S831" s="58" t="str">
        <f t="shared" si="316"/>
        <v>Enter value</v>
      </c>
      <c r="T831" s="55" t="str">
        <f t="shared" si="307"/>
        <v>Enter value</v>
      </c>
      <c r="U831" s="56" t="str">
        <f t="shared" si="317"/>
        <v>Enter value</v>
      </c>
      <c r="V831" s="57" t="str">
        <f t="shared" si="318"/>
        <v>Enter value</v>
      </c>
      <c r="W831" s="55" t="str">
        <f t="shared" si="303"/>
        <v>Enter value</v>
      </c>
      <c r="X831" s="55" t="str">
        <f t="shared" si="303"/>
        <v>Enter value</v>
      </c>
      <c r="Y831" s="57" t="str">
        <f t="shared" si="304"/>
        <v>Enter value</v>
      </c>
      <c r="Z831" s="55" t="str">
        <f t="shared" si="303"/>
        <v>Enter value</v>
      </c>
      <c r="AA831" s="57" t="str">
        <f t="shared" si="319"/>
        <v>Enter value</v>
      </c>
      <c r="AB831" s="55" t="str">
        <f t="shared" si="320"/>
        <v>Enter value</v>
      </c>
      <c r="AC831" s="55" t="str">
        <f t="shared" si="321"/>
        <v>Enter value</v>
      </c>
      <c r="AD831" s="70" t="str">
        <f t="shared" si="305"/>
        <v>Do not enter value here</v>
      </c>
      <c r="AE831" s="70" t="str">
        <f>IF(OR(H831="Enter Value",H831="Leave Blank"),"Do not enter value here",IF(G831="1 - Low",VLOOKUP(B831,'Rent Limts'!$D$14:$L$20,8,FALSE),IF(G831="2 - High",VLOOKUP(B831,'Rent Limts'!$D$14:$I$20,6,FALSE),IF(D831="HCD",VLOOKUP(B831,'Rent Limts'!$D$2:$S$7,MATCH(H831,'Rent Limts'!$D$1:$S$1,0),0),VLOOKUP(B831,'Rent Limts'!$D$8:$S$13,MATCH(H831,'Rent Limts'!$D$1:$S$1,0),0)))))</f>
        <v>Do not enter value here</v>
      </c>
      <c r="AF831" s="71" t="str">
        <f t="shared" si="308"/>
        <v>Do not enter value here</v>
      </c>
      <c r="AG831" s="70" t="str">
        <f>IF(OR(H831="Enter Value",H831="Leave Blank"),"Do not enter value here",IF(G831="1 - Low",VLOOKUP(B831,'Income Limit'!$D$14:$L$20,8,FALSE),IF(G831="2 - High",VLOOKUP(B831,'Income Limit'!$D$14:$I$20,6,FALSE),IF(D831="HCD",VLOOKUP(B831,'Income Limit'!$D$2:$S$7,MATCH(H831,'Income Limit'!$D$1:$S$1,0),0),VLOOKUP(B831,'Income Limit'!$D$8:$S$13,MATCH(H831,'Income Limit'!$D$1:$S$1,0),0)))))</f>
        <v>Do not enter value here</v>
      </c>
      <c r="AH831" s="72" t="str">
        <f t="shared" si="306"/>
        <v>Do not enter value here</v>
      </c>
    </row>
    <row r="832" spans="1:34" ht="43.2">
      <c r="A832" s="65"/>
      <c r="B832" s="65"/>
      <c r="C832" s="65"/>
      <c r="D832" s="65"/>
      <c r="E832" s="55" t="s">
        <v>53</v>
      </c>
      <c r="F832" s="55" t="str">
        <f t="shared" si="298"/>
        <v>Enter value</v>
      </c>
      <c r="G832" s="55" t="str">
        <f t="shared" si="299"/>
        <v>Enter value</v>
      </c>
      <c r="H832" s="58" t="str">
        <f t="shared" si="300"/>
        <v>Enter value</v>
      </c>
      <c r="I832" s="55" t="str">
        <f t="shared" si="299"/>
        <v>Enter value</v>
      </c>
      <c r="J832" s="56" t="str">
        <f t="shared" si="309"/>
        <v>Enter value</v>
      </c>
      <c r="K832" s="56" t="str">
        <f t="shared" si="310"/>
        <v>Enter value</v>
      </c>
      <c r="L832" s="57" t="str">
        <f t="shared" si="311"/>
        <v>Enter value</v>
      </c>
      <c r="M832" s="57" t="str">
        <f t="shared" si="312"/>
        <v>Enter value</v>
      </c>
      <c r="N832" s="55" t="str">
        <f t="shared" si="313"/>
        <v>Enter value</v>
      </c>
      <c r="O832" s="55" t="str">
        <f t="shared" si="314"/>
        <v>Enter value</v>
      </c>
      <c r="P832" s="55" t="str">
        <f t="shared" si="301"/>
        <v>Enter value</v>
      </c>
      <c r="Q832" s="56" t="str">
        <f t="shared" si="315"/>
        <v>Enter value</v>
      </c>
      <c r="R832" s="57" t="str">
        <f t="shared" si="302"/>
        <v>Enter value</v>
      </c>
      <c r="S832" s="58" t="str">
        <f t="shared" si="316"/>
        <v>Enter value</v>
      </c>
      <c r="T832" s="55" t="str">
        <f t="shared" si="307"/>
        <v>Enter value</v>
      </c>
      <c r="U832" s="56" t="str">
        <f t="shared" si="317"/>
        <v>Enter value</v>
      </c>
      <c r="V832" s="57" t="str">
        <f t="shared" si="318"/>
        <v>Enter value</v>
      </c>
      <c r="W832" s="55" t="str">
        <f t="shared" si="303"/>
        <v>Enter value</v>
      </c>
      <c r="X832" s="55" t="str">
        <f t="shared" si="303"/>
        <v>Enter value</v>
      </c>
      <c r="Y832" s="57" t="str">
        <f t="shared" si="304"/>
        <v>Enter value</v>
      </c>
      <c r="Z832" s="55" t="str">
        <f t="shared" si="303"/>
        <v>Enter value</v>
      </c>
      <c r="AA832" s="57" t="str">
        <f t="shared" si="319"/>
        <v>Enter value</v>
      </c>
      <c r="AB832" s="55" t="str">
        <f t="shared" si="320"/>
        <v>Enter value</v>
      </c>
      <c r="AC832" s="55" t="str">
        <f t="shared" si="321"/>
        <v>Enter value</v>
      </c>
      <c r="AD832" s="70" t="str">
        <f t="shared" si="305"/>
        <v>Do not enter value here</v>
      </c>
      <c r="AE832" s="70" t="str">
        <f>IF(OR(H832="Enter Value",H832="Leave Blank"),"Do not enter value here",IF(G832="1 - Low",VLOOKUP(B832,'Rent Limts'!$D$14:$L$20,8,FALSE),IF(G832="2 - High",VLOOKUP(B832,'Rent Limts'!$D$14:$I$20,6,FALSE),IF(D832="HCD",VLOOKUP(B832,'Rent Limts'!$D$2:$S$7,MATCH(H832,'Rent Limts'!$D$1:$S$1,0),0),VLOOKUP(B832,'Rent Limts'!$D$8:$S$13,MATCH(H832,'Rent Limts'!$D$1:$S$1,0),0)))))</f>
        <v>Do not enter value here</v>
      </c>
      <c r="AF832" s="71" t="str">
        <f t="shared" si="308"/>
        <v>Do not enter value here</v>
      </c>
      <c r="AG832" s="70" t="str">
        <f>IF(OR(H832="Enter Value",H832="Leave Blank"),"Do not enter value here",IF(G832="1 - Low",VLOOKUP(B832,'Income Limit'!$D$14:$L$20,8,FALSE),IF(G832="2 - High",VLOOKUP(B832,'Income Limit'!$D$14:$I$20,6,FALSE),IF(D832="HCD",VLOOKUP(B832,'Income Limit'!$D$2:$S$7,MATCH(H832,'Income Limit'!$D$1:$S$1,0),0),VLOOKUP(B832,'Income Limit'!$D$8:$S$13,MATCH(H832,'Income Limit'!$D$1:$S$1,0),0)))))</f>
        <v>Do not enter value here</v>
      </c>
      <c r="AH832" s="72" t="str">
        <f t="shared" si="306"/>
        <v>Do not enter value here</v>
      </c>
    </row>
    <row r="833" spans="1:34" ht="43.2">
      <c r="A833" s="65"/>
      <c r="B833" s="65"/>
      <c r="C833" s="65"/>
      <c r="D833" s="65"/>
      <c r="E833" s="55" t="s">
        <v>53</v>
      </c>
      <c r="F833" s="55" t="str">
        <f t="shared" si="298"/>
        <v>Enter value</v>
      </c>
      <c r="G833" s="55" t="str">
        <f t="shared" si="299"/>
        <v>Enter value</v>
      </c>
      <c r="H833" s="58" t="str">
        <f t="shared" si="300"/>
        <v>Enter value</v>
      </c>
      <c r="I833" s="55" t="str">
        <f t="shared" si="299"/>
        <v>Enter value</v>
      </c>
      <c r="J833" s="56" t="str">
        <f t="shared" si="309"/>
        <v>Enter value</v>
      </c>
      <c r="K833" s="56" t="str">
        <f t="shared" si="310"/>
        <v>Enter value</v>
      </c>
      <c r="L833" s="57" t="str">
        <f t="shared" si="311"/>
        <v>Enter value</v>
      </c>
      <c r="M833" s="57" t="str">
        <f t="shared" si="312"/>
        <v>Enter value</v>
      </c>
      <c r="N833" s="55" t="str">
        <f t="shared" si="313"/>
        <v>Enter value</v>
      </c>
      <c r="O833" s="55" t="str">
        <f t="shared" si="314"/>
        <v>Enter value</v>
      </c>
      <c r="P833" s="55" t="str">
        <f t="shared" si="301"/>
        <v>Enter value</v>
      </c>
      <c r="Q833" s="56" t="str">
        <f t="shared" si="315"/>
        <v>Enter value</v>
      </c>
      <c r="R833" s="57" t="str">
        <f t="shared" si="302"/>
        <v>Enter value</v>
      </c>
      <c r="S833" s="58" t="str">
        <f t="shared" si="316"/>
        <v>Enter value</v>
      </c>
      <c r="T833" s="55" t="str">
        <f t="shared" si="307"/>
        <v>Enter value</v>
      </c>
      <c r="U833" s="56" t="str">
        <f t="shared" si="317"/>
        <v>Enter value</v>
      </c>
      <c r="V833" s="57" t="str">
        <f t="shared" si="318"/>
        <v>Enter value</v>
      </c>
      <c r="W833" s="55" t="str">
        <f t="shared" si="303"/>
        <v>Enter value</v>
      </c>
      <c r="X833" s="55" t="str">
        <f t="shared" si="303"/>
        <v>Enter value</v>
      </c>
      <c r="Y833" s="57" t="str">
        <f t="shared" si="304"/>
        <v>Enter value</v>
      </c>
      <c r="Z833" s="55" t="str">
        <f t="shared" si="303"/>
        <v>Enter value</v>
      </c>
      <c r="AA833" s="57" t="str">
        <f t="shared" si="319"/>
        <v>Enter value</v>
      </c>
      <c r="AB833" s="55" t="str">
        <f t="shared" si="320"/>
        <v>Enter value</v>
      </c>
      <c r="AC833" s="55" t="str">
        <f t="shared" si="321"/>
        <v>Enter value</v>
      </c>
      <c r="AD833" s="70" t="str">
        <f t="shared" si="305"/>
        <v>Do not enter value here</v>
      </c>
      <c r="AE833" s="70" t="str">
        <f>IF(OR(H833="Enter Value",H833="Leave Blank"),"Do not enter value here",IF(G833="1 - Low",VLOOKUP(B833,'Rent Limts'!$D$14:$L$20,8,FALSE),IF(G833="2 - High",VLOOKUP(B833,'Rent Limts'!$D$14:$I$20,6,FALSE),IF(D833="HCD",VLOOKUP(B833,'Rent Limts'!$D$2:$S$7,MATCH(H833,'Rent Limts'!$D$1:$S$1,0),0),VLOOKUP(B833,'Rent Limts'!$D$8:$S$13,MATCH(H833,'Rent Limts'!$D$1:$S$1,0),0)))))</f>
        <v>Do not enter value here</v>
      </c>
      <c r="AF833" s="71" t="str">
        <f t="shared" si="308"/>
        <v>Do not enter value here</v>
      </c>
      <c r="AG833" s="70" t="str">
        <f>IF(OR(H833="Enter Value",H833="Leave Blank"),"Do not enter value here",IF(G833="1 - Low",VLOOKUP(B833,'Income Limit'!$D$14:$L$20,8,FALSE),IF(G833="2 - High",VLOOKUP(B833,'Income Limit'!$D$14:$I$20,6,FALSE),IF(D833="HCD",VLOOKUP(B833,'Income Limit'!$D$2:$S$7,MATCH(H833,'Income Limit'!$D$1:$S$1,0),0),VLOOKUP(B833,'Income Limit'!$D$8:$S$13,MATCH(H833,'Income Limit'!$D$1:$S$1,0),0)))))</f>
        <v>Do not enter value here</v>
      </c>
      <c r="AH833" s="72" t="str">
        <f t="shared" si="306"/>
        <v>Do not enter value here</v>
      </c>
    </row>
    <row r="834" spans="1:34" ht="43.2">
      <c r="A834" s="65"/>
      <c r="B834" s="65"/>
      <c r="C834" s="65"/>
      <c r="D834" s="65"/>
      <c r="E834" s="55" t="s">
        <v>53</v>
      </c>
      <c r="F834" s="55" t="str">
        <f t="shared" si="298"/>
        <v>Enter value</v>
      </c>
      <c r="G834" s="55" t="str">
        <f t="shared" si="299"/>
        <v>Enter value</v>
      </c>
      <c r="H834" s="58" t="str">
        <f t="shared" si="300"/>
        <v>Enter value</v>
      </c>
      <c r="I834" s="55" t="str">
        <f t="shared" si="299"/>
        <v>Enter value</v>
      </c>
      <c r="J834" s="56" t="str">
        <f t="shared" si="309"/>
        <v>Enter value</v>
      </c>
      <c r="K834" s="56" t="str">
        <f t="shared" si="310"/>
        <v>Enter value</v>
      </c>
      <c r="L834" s="57" t="str">
        <f t="shared" si="311"/>
        <v>Enter value</v>
      </c>
      <c r="M834" s="57" t="str">
        <f t="shared" si="312"/>
        <v>Enter value</v>
      </c>
      <c r="N834" s="55" t="str">
        <f t="shared" si="313"/>
        <v>Enter value</v>
      </c>
      <c r="O834" s="55" t="str">
        <f t="shared" si="314"/>
        <v>Enter value</v>
      </c>
      <c r="P834" s="55" t="str">
        <f t="shared" si="301"/>
        <v>Enter value</v>
      </c>
      <c r="Q834" s="56" t="str">
        <f t="shared" si="315"/>
        <v>Enter value</v>
      </c>
      <c r="R834" s="57" t="str">
        <f t="shared" si="302"/>
        <v>Enter value</v>
      </c>
      <c r="S834" s="58" t="str">
        <f t="shared" si="316"/>
        <v>Enter value</v>
      </c>
      <c r="T834" s="55" t="str">
        <f t="shared" si="307"/>
        <v>Enter value</v>
      </c>
      <c r="U834" s="56" t="str">
        <f t="shared" si="317"/>
        <v>Enter value</v>
      </c>
      <c r="V834" s="57" t="str">
        <f t="shared" si="318"/>
        <v>Enter value</v>
      </c>
      <c r="W834" s="55" t="str">
        <f t="shared" si="303"/>
        <v>Enter value</v>
      </c>
      <c r="X834" s="55" t="str">
        <f t="shared" si="303"/>
        <v>Enter value</v>
      </c>
      <c r="Y834" s="57" t="str">
        <f t="shared" si="304"/>
        <v>Enter value</v>
      </c>
      <c r="Z834" s="55" t="str">
        <f t="shared" si="303"/>
        <v>Enter value</v>
      </c>
      <c r="AA834" s="57" t="str">
        <f t="shared" si="319"/>
        <v>Enter value</v>
      </c>
      <c r="AB834" s="55" t="str">
        <f t="shared" si="320"/>
        <v>Enter value</v>
      </c>
      <c r="AC834" s="55" t="str">
        <f t="shared" si="321"/>
        <v>Enter value</v>
      </c>
      <c r="AD834" s="70" t="str">
        <f t="shared" si="305"/>
        <v>Do not enter value here</v>
      </c>
      <c r="AE834" s="70" t="str">
        <f>IF(OR(H834="Enter Value",H834="Leave Blank"),"Do not enter value here",IF(G834="1 - Low",VLOOKUP(B834,'Rent Limts'!$D$14:$L$20,8,FALSE),IF(G834="2 - High",VLOOKUP(B834,'Rent Limts'!$D$14:$I$20,6,FALSE),IF(D834="HCD",VLOOKUP(B834,'Rent Limts'!$D$2:$S$7,MATCH(H834,'Rent Limts'!$D$1:$S$1,0),0),VLOOKUP(B834,'Rent Limts'!$D$8:$S$13,MATCH(H834,'Rent Limts'!$D$1:$S$1,0),0)))))</f>
        <v>Do not enter value here</v>
      </c>
      <c r="AF834" s="71" t="str">
        <f t="shared" si="308"/>
        <v>Do not enter value here</v>
      </c>
      <c r="AG834" s="70" t="str">
        <f>IF(OR(H834="Enter Value",H834="Leave Blank"),"Do not enter value here",IF(G834="1 - Low",VLOOKUP(B834,'Income Limit'!$D$14:$L$20,8,FALSE),IF(G834="2 - High",VLOOKUP(B834,'Income Limit'!$D$14:$I$20,6,FALSE),IF(D834="HCD",VLOOKUP(B834,'Income Limit'!$D$2:$S$7,MATCH(H834,'Income Limit'!$D$1:$S$1,0),0),VLOOKUP(B834,'Income Limit'!$D$8:$S$13,MATCH(H834,'Income Limit'!$D$1:$S$1,0),0)))))</f>
        <v>Do not enter value here</v>
      </c>
      <c r="AH834" s="72" t="str">
        <f t="shared" si="306"/>
        <v>Do not enter value here</v>
      </c>
    </row>
    <row r="835" spans="1:34" ht="43.2">
      <c r="A835" s="65"/>
      <c r="B835" s="65"/>
      <c r="C835" s="65"/>
      <c r="D835" s="65"/>
      <c r="E835" s="55" t="s">
        <v>53</v>
      </c>
      <c r="F835" s="55" t="str">
        <f t="shared" ref="F835:F898" si="322">IF(OR($E835="Staff",$E835="vacant"),"Leave blank","Enter value")</f>
        <v>Enter value</v>
      </c>
      <c r="G835" s="55" t="str">
        <f t="shared" ref="G835:I898" si="323">IF($E835="Staff","Leave blank","Enter value")</f>
        <v>Enter value</v>
      </c>
      <c r="H835" s="58" t="str">
        <f t="shared" ref="H835:H898" si="324">IF($E835="Staff","Leave blank",IF($G835="1 - Low",50%,IF($G835="2 - High",65%,"Enter value")))</f>
        <v>Enter value</v>
      </c>
      <c r="I835" s="55" t="str">
        <f t="shared" si="323"/>
        <v>Enter value</v>
      </c>
      <c r="J835" s="56" t="str">
        <f t="shared" si="309"/>
        <v>Enter value</v>
      </c>
      <c r="K835" s="56" t="str">
        <f t="shared" si="310"/>
        <v>Enter value</v>
      </c>
      <c r="L835" s="57" t="str">
        <f t="shared" si="311"/>
        <v>Enter value</v>
      </c>
      <c r="M835" s="57" t="str">
        <f t="shared" si="312"/>
        <v>Enter value</v>
      </c>
      <c r="N835" s="55" t="str">
        <f t="shared" si="313"/>
        <v>Enter value</v>
      </c>
      <c r="O835" s="55" t="str">
        <f t="shared" si="314"/>
        <v>Enter value</v>
      </c>
      <c r="P835" s="55" t="str">
        <f t="shared" ref="P835:P898" si="325">IF(OR($E835="Staff",$E835="vacant"),"Leave blank","Enter value")</f>
        <v>Enter value</v>
      </c>
      <c r="Q835" s="56" t="str">
        <f t="shared" si="315"/>
        <v>Enter value</v>
      </c>
      <c r="R835" s="57" t="str">
        <f t="shared" ref="R835:R898" si="326">IF(OR(E835="Staff",E835="vacant"),"Leave blank","Enter value")</f>
        <v>Enter value</v>
      </c>
      <c r="S835" s="58" t="str">
        <f t="shared" si="316"/>
        <v>Enter value</v>
      </c>
      <c r="T835" s="55" t="str">
        <f t="shared" si="307"/>
        <v>Enter value</v>
      </c>
      <c r="U835" s="56" t="str">
        <f t="shared" si="317"/>
        <v>Enter value</v>
      </c>
      <c r="V835" s="57" t="str">
        <f t="shared" si="318"/>
        <v>Enter value</v>
      </c>
      <c r="W835" s="55" t="str">
        <f t="shared" ref="W835:Z898" si="327">IF(OR($E835="Staff",$E835="vacant"),"Leave blank","Enter value")</f>
        <v>Enter value</v>
      </c>
      <c r="X835" s="55" t="str">
        <f t="shared" si="327"/>
        <v>Enter value</v>
      </c>
      <c r="Y835" s="57" t="str">
        <f t="shared" si="327"/>
        <v>Enter value</v>
      </c>
      <c r="Z835" s="55" t="str">
        <f t="shared" si="327"/>
        <v>Enter value</v>
      </c>
      <c r="AA835" s="57" t="str">
        <f t="shared" si="319"/>
        <v>Enter value</v>
      </c>
      <c r="AB835" s="55" t="str">
        <f t="shared" si="320"/>
        <v>Enter value</v>
      </c>
      <c r="AC835" s="55" t="str">
        <f t="shared" si="321"/>
        <v>Enter value</v>
      </c>
      <c r="AD835" s="70" t="str">
        <f t="shared" ref="AD835:AD898" si="328">"Do not enter value here"</f>
        <v>Do not enter value here</v>
      </c>
      <c r="AE835" s="70" t="str">
        <f>IF(OR(H835="Enter Value",H835="Leave Blank"),"Do not enter value here",IF(G835="1 - Low",VLOOKUP(B835,'Rent Limts'!$D$14:$L$20,8,FALSE),IF(G835="2 - High",VLOOKUP(B835,'Rent Limts'!$D$14:$I$20,6,FALSE),IF(D835="HCD",VLOOKUP(B835,'Rent Limts'!$D$2:$S$7,MATCH(H835,'Rent Limts'!$D$1:$S$1,0),0),VLOOKUP(B835,'Rent Limts'!$D$8:$S$13,MATCH(H835,'Rent Limts'!$D$1:$S$1,0),0)))))</f>
        <v>Do not enter value here</v>
      </c>
      <c r="AF835" s="71" t="str">
        <f t="shared" si="308"/>
        <v>Do not enter value here</v>
      </c>
      <c r="AG835" s="70" t="str">
        <f>IF(OR(H835="Enter Value",H835="Leave Blank"),"Do not enter value here",IF(G835="1 - Low",VLOOKUP(B835,'Income Limit'!$D$14:$L$20,8,FALSE),IF(G835="2 - High",VLOOKUP(B835,'Income Limit'!$D$14:$I$20,6,FALSE),IF(D835="HCD",VLOOKUP(B835,'Income Limit'!$D$2:$S$7,MATCH(H835,'Income Limit'!$D$1:$S$1,0),0),VLOOKUP(B835,'Income Limit'!$D$8:$S$13,MATCH(H835,'Income Limit'!$D$1:$S$1,0),0)))))</f>
        <v>Do not enter value here</v>
      </c>
      <c r="AH835" s="72" t="str">
        <f t="shared" ref="AH835:AH898" si="329">IF(AND(U835&lt;&gt;"Enter Value",AG835&lt;&gt;"Do not enter value here"),(U835-AG835),"Do not enter value here")</f>
        <v>Do not enter value here</v>
      </c>
    </row>
    <row r="836" spans="1:34" ht="43.2">
      <c r="A836" s="65"/>
      <c r="B836" s="65"/>
      <c r="C836" s="65"/>
      <c r="D836" s="65"/>
      <c r="E836" s="55" t="s">
        <v>53</v>
      </c>
      <c r="F836" s="55" t="str">
        <f t="shared" si="322"/>
        <v>Enter value</v>
      </c>
      <c r="G836" s="55" t="str">
        <f t="shared" si="323"/>
        <v>Enter value</v>
      </c>
      <c r="H836" s="58" t="str">
        <f t="shared" si="324"/>
        <v>Enter value</v>
      </c>
      <c r="I836" s="55" t="str">
        <f t="shared" si="323"/>
        <v>Enter value</v>
      </c>
      <c r="J836" s="56" t="str">
        <f t="shared" si="309"/>
        <v>Enter value</v>
      </c>
      <c r="K836" s="56" t="str">
        <f t="shared" si="310"/>
        <v>Enter value</v>
      </c>
      <c r="L836" s="57" t="str">
        <f t="shared" si="311"/>
        <v>Enter value</v>
      </c>
      <c r="M836" s="57" t="str">
        <f t="shared" si="312"/>
        <v>Enter value</v>
      </c>
      <c r="N836" s="55" t="str">
        <f t="shared" si="313"/>
        <v>Enter value</v>
      </c>
      <c r="O836" s="55" t="str">
        <f t="shared" si="314"/>
        <v>Enter value</v>
      </c>
      <c r="P836" s="55" t="str">
        <f t="shared" si="325"/>
        <v>Enter value</v>
      </c>
      <c r="Q836" s="56" t="str">
        <f t="shared" si="315"/>
        <v>Enter value</v>
      </c>
      <c r="R836" s="57" t="str">
        <f t="shared" si="326"/>
        <v>Enter value</v>
      </c>
      <c r="S836" s="58" t="str">
        <f t="shared" si="316"/>
        <v>Enter value</v>
      </c>
      <c r="T836" s="55" t="str">
        <f t="shared" ref="T836:T899" si="330">IF(OR($E836="Staff",$E836="vacant"),"Leave blank","Enter value")</f>
        <v>Enter value</v>
      </c>
      <c r="U836" s="56" t="str">
        <f t="shared" si="317"/>
        <v>Enter value</v>
      </c>
      <c r="V836" s="57" t="str">
        <f t="shared" si="318"/>
        <v>Enter value</v>
      </c>
      <c r="W836" s="55" t="str">
        <f t="shared" si="327"/>
        <v>Enter value</v>
      </c>
      <c r="X836" s="55" t="str">
        <f t="shared" si="327"/>
        <v>Enter value</v>
      </c>
      <c r="Y836" s="57" t="str">
        <f t="shared" si="327"/>
        <v>Enter value</v>
      </c>
      <c r="Z836" s="55" t="str">
        <f t="shared" si="327"/>
        <v>Enter value</v>
      </c>
      <c r="AA836" s="57" t="str">
        <f t="shared" si="319"/>
        <v>Enter value</v>
      </c>
      <c r="AB836" s="55" t="str">
        <f t="shared" si="320"/>
        <v>Enter value</v>
      </c>
      <c r="AC836" s="55" t="str">
        <f t="shared" si="321"/>
        <v>Enter value</v>
      </c>
      <c r="AD836" s="70" t="str">
        <f t="shared" si="328"/>
        <v>Do not enter value here</v>
      </c>
      <c r="AE836" s="70" t="str">
        <f>IF(OR(H836="Enter Value",H836="Leave Blank"),"Do not enter value here",IF(G836="1 - Low",VLOOKUP(B836,'Rent Limts'!$D$14:$L$20,8,FALSE),IF(G836="2 - High",VLOOKUP(B836,'Rent Limts'!$D$14:$I$20,6,FALSE),IF(D836="HCD",VLOOKUP(B836,'Rent Limts'!$D$2:$S$7,MATCH(H836,'Rent Limts'!$D$1:$S$1,0),0),VLOOKUP(B836,'Rent Limts'!$D$8:$S$13,MATCH(H836,'Rent Limts'!$D$1:$S$1,0),0)))))</f>
        <v>Do not enter value here</v>
      </c>
      <c r="AF836" s="71" t="str">
        <f t="shared" ref="AF836:AF899" si="331">IF(AD836&lt;&gt;"Do not enter value here",K836-(AE836-AD836),"Do not enter value here")</f>
        <v>Do not enter value here</v>
      </c>
      <c r="AG836" s="70" t="str">
        <f>IF(OR(H836="Enter Value",H836="Leave Blank"),"Do not enter value here",IF(G836="1 - Low",VLOOKUP(B836,'Income Limit'!$D$14:$L$20,8,FALSE),IF(G836="2 - High",VLOOKUP(B836,'Income Limit'!$D$14:$I$20,6,FALSE),IF(D836="HCD",VLOOKUP(B836,'Income Limit'!$D$2:$S$7,MATCH(H836,'Income Limit'!$D$1:$S$1,0),0),VLOOKUP(B836,'Income Limit'!$D$8:$S$13,MATCH(H836,'Income Limit'!$D$1:$S$1,0),0)))))</f>
        <v>Do not enter value here</v>
      </c>
      <c r="AH836" s="72" t="str">
        <f t="shared" si="329"/>
        <v>Do not enter value here</v>
      </c>
    </row>
    <row r="837" spans="1:34" ht="43.2">
      <c r="A837" s="65"/>
      <c r="B837" s="65"/>
      <c r="C837" s="65"/>
      <c r="D837" s="65"/>
      <c r="E837" s="55" t="s">
        <v>53</v>
      </c>
      <c r="F837" s="55" t="str">
        <f t="shared" si="322"/>
        <v>Enter value</v>
      </c>
      <c r="G837" s="55" t="str">
        <f t="shared" si="323"/>
        <v>Enter value</v>
      </c>
      <c r="H837" s="58" t="str">
        <f t="shared" si="324"/>
        <v>Enter value</v>
      </c>
      <c r="I837" s="55" t="str">
        <f t="shared" si="323"/>
        <v>Enter value</v>
      </c>
      <c r="J837" s="56" t="str">
        <f t="shared" si="309"/>
        <v>Enter value</v>
      </c>
      <c r="K837" s="56" t="str">
        <f t="shared" si="310"/>
        <v>Enter value</v>
      </c>
      <c r="L837" s="57" t="str">
        <f t="shared" si="311"/>
        <v>Enter value</v>
      </c>
      <c r="M837" s="57" t="str">
        <f t="shared" si="312"/>
        <v>Enter value</v>
      </c>
      <c r="N837" s="55" t="str">
        <f t="shared" si="313"/>
        <v>Enter value</v>
      </c>
      <c r="O837" s="55" t="str">
        <f t="shared" si="314"/>
        <v>Enter value</v>
      </c>
      <c r="P837" s="55" t="str">
        <f t="shared" si="325"/>
        <v>Enter value</v>
      </c>
      <c r="Q837" s="56" t="str">
        <f t="shared" si="315"/>
        <v>Enter value</v>
      </c>
      <c r="R837" s="57" t="str">
        <f t="shared" si="326"/>
        <v>Enter value</v>
      </c>
      <c r="S837" s="58" t="str">
        <f t="shared" si="316"/>
        <v>Enter value</v>
      </c>
      <c r="T837" s="55" t="str">
        <f t="shared" si="330"/>
        <v>Enter value</v>
      </c>
      <c r="U837" s="56" t="str">
        <f t="shared" si="317"/>
        <v>Enter value</v>
      </c>
      <c r="V837" s="57" t="str">
        <f t="shared" si="318"/>
        <v>Enter value</v>
      </c>
      <c r="W837" s="55" t="str">
        <f t="shared" si="327"/>
        <v>Enter value</v>
      </c>
      <c r="X837" s="55" t="str">
        <f t="shared" si="327"/>
        <v>Enter value</v>
      </c>
      <c r="Y837" s="57" t="str">
        <f t="shared" si="327"/>
        <v>Enter value</v>
      </c>
      <c r="Z837" s="55" t="str">
        <f t="shared" si="327"/>
        <v>Enter value</v>
      </c>
      <c r="AA837" s="57" t="str">
        <f t="shared" si="319"/>
        <v>Enter value</v>
      </c>
      <c r="AB837" s="55" t="str">
        <f t="shared" si="320"/>
        <v>Enter value</v>
      </c>
      <c r="AC837" s="55" t="str">
        <f t="shared" si="321"/>
        <v>Enter value</v>
      </c>
      <c r="AD837" s="70" t="str">
        <f t="shared" si="328"/>
        <v>Do not enter value here</v>
      </c>
      <c r="AE837" s="70" t="str">
        <f>IF(OR(H837="Enter Value",H837="Leave Blank"),"Do not enter value here",IF(G837="1 - Low",VLOOKUP(B837,'Rent Limts'!$D$14:$L$20,8,FALSE),IF(G837="2 - High",VLOOKUP(B837,'Rent Limts'!$D$14:$I$20,6,FALSE),IF(D837="HCD",VLOOKUP(B837,'Rent Limts'!$D$2:$S$7,MATCH(H837,'Rent Limts'!$D$1:$S$1,0),0),VLOOKUP(B837,'Rent Limts'!$D$8:$S$13,MATCH(H837,'Rent Limts'!$D$1:$S$1,0),0)))))</f>
        <v>Do not enter value here</v>
      </c>
      <c r="AF837" s="71" t="str">
        <f t="shared" si="331"/>
        <v>Do not enter value here</v>
      </c>
      <c r="AG837" s="70" t="str">
        <f>IF(OR(H837="Enter Value",H837="Leave Blank"),"Do not enter value here",IF(G837="1 - Low",VLOOKUP(B837,'Income Limit'!$D$14:$L$20,8,FALSE),IF(G837="2 - High",VLOOKUP(B837,'Income Limit'!$D$14:$I$20,6,FALSE),IF(D837="HCD",VLOOKUP(B837,'Income Limit'!$D$2:$S$7,MATCH(H837,'Income Limit'!$D$1:$S$1,0),0),VLOOKUP(B837,'Income Limit'!$D$8:$S$13,MATCH(H837,'Income Limit'!$D$1:$S$1,0),0)))))</f>
        <v>Do not enter value here</v>
      </c>
      <c r="AH837" s="72" t="str">
        <f t="shared" si="329"/>
        <v>Do not enter value here</v>
      </c>
    </row>
    <row r="838" spans="1:34" ht="43.2">
      <c r="A838" s="65"/>
      <c r="B838" s="65"/>
      <c r="C838" s="65"/>
      <c r="D838" s="65"/>
      <c r="E838" s="55" t="s">
        <v>53</v>
      </c>
      <c r="F838" s="55" t="str">
        <f t="shared" si="322"/>
        <v>Enter value</v>
      </c>
      <c r="G838" s="55" t="str">
        <f t="shared" si="323"/>
        <v>Enter value</v>
      </c>
      <c r="H838" s="58" t="str">
        <f t="shared" si="324"/>
        <v>Enter value</v>
      </c>
      <c r="I838" s="55" t="str">
        <f t="shared" si="323"/>
        <v>Enter value</v>
      </c>
      <c r="J838" s="56" t="str">
        <f t="shared" si="309"/>
        <v>Enter value</v>
      </c>
      <c r="K838" s="56" t="str">
        <f t="shared" si="310"/>
        <v>Enter value</v>
      </c>
      <c r="L838" s="57" t="str">
        <f t="shared" si="311"/>
        <v>Enter value</v>
      </c>
      <c r="M838" s="57" t="str">
        <f t="shared" si="312"/>
        <v>Enter value</v>
      </c>
      <c r="N838" s="55" t="str">
        <f t="shared" si="313"/>
        <v>Enter value</v>
      </c>
      <c r="O838" s="55" t="str">
        <f t="shared" si="314"/>
        <v>Enter value</v>
      </c>
      <c r="P838" s="55" t="str">
        <f t="shared" si="325"/>
        <v>Enter value</v>
      </c>
      <c r="Q838" s="56" t="str">
        <f t="shared" si="315"/>
        <v>Enter value</v>
      </c>
      <c r="R838" s="57" t="str">
        <f t="shared" si="326"/>
        <v>Enter value</v>
      </c>
      <c r="S838" s="58" t="str">
        <f t="shared" si="316"/>
        <v>Enter value</v>
      </c>
      <c r="T838" s="55" t="str">
        <f t="shared" si="330"/>
        <v>Enter value</v>
      </c>
      <c r="U838" s="56" t="str">
        <f t="shared" si="317"/>
        <v>Enter value</v>
      </c>
      <c r="V838" s="57" t="str">
        <f t="shared" si="318"/>
        <v>Enter value</v>
      </c>
      <c r="W838" s="55" t="str">
        <f t="shared" si="327"/>
        <v>Enter value</v>
      </c>
      <c r="X838" s="55" t="str">
        <f t="shared" si="327"/>
        <v>Enter value</v>
      </c>
      <c r="Y838" s="57" t="str">
        <f t="shared" si="327"/>
        <v>Enter value</v>
      </c>
      <c r="Z838" s="55" t="str">
        <f t="shared" si="327"/>
        <v>Enter value</v>
      </c>
      <c r="AA838" s="57" t="str">
        <f t="shared" si="319"/>
        <v>Enter value</v>
      </c>
      <c r="AB838" s="55" t="str">
        <f t="shared" si="320"/>
        <v>Enter value</v>
      </c>
      <c r="AC838" s="55" t="str">
        <f t="shared" si="321"/>
        <v>Enter value</v>
      </c>
      <c r="AD838" s="70" t="str">
        <f t="shared" si="328"/>
        <v>Do not enter value here</v>
      </c>
      <c r="AE838" s="70" t="str">
        <f>IF(OR(H838="Enter Value",H838="Leave Blank"),"Do not enter value here",IF(G838="1 - Low",VLOOKUP(B838,'Rent Limts'!$D$14:$L$20,8,FALSE),IF(G838="2 - High",VLOOKUP(B838,'Rent Limts'!$D$14:$I$20,6,FALSE),IF(D838="HCD",VLOOKUP(B838,'Rent Limts'!$D$2:$S$7,MATCH(H838,'Rent Limts'!$D$1:$S$1,0),0),VLOOKUP(B838,'Rent Limts'!$D$8:$S$13,MATCH(H838,'Rent Limts'!$D$1:$S$1,0),0)))))</f>
        <v>Do not enter value here</v>
      </c>
      <c r="AF838" s="71" t="str">
        <f t="shared" si="331"/>
        <v>Do not enter value here</v>
      </c>
      <c r="AG838" s="70" t="str">
        <f>IF(OR(H838="Enter Value",H838="Leave Blank"),"Do not enter value here",IF(G838="1 - Low",VLOOKUP(B838,'Income Limit'!$D$14:$L$20,8,FALSE),IF(G838="2 - High",VLOOKUP(B838,'Income Limit'!$D$14:$I$20,6,FALSE),IF(D838="HCD",VLOOKUP(B838,'Income Limit'!$D$2:$S$7,MATCH(H838,'Income Limit'!$D$1:$S$1,0),0),VLOOKUP(B838,'Income Limit'!$D$8:$S$13,MATCH(H838,'Income Limit'!$D$1:$S$1,0),0)))))</f>
        <v>Do not enter value here</v>
      </c>
      <c r="AH838" s="72" t="str">
        <f t="shared" si="329"/>
        <v>Do not enter value here</v>
      </c>
    </row>
    <row r="839" spans="1:34" ht="43.2">
      <c r="A839" s="65"/>
      <c r="B839" s="65"/>
      <c r="C839" s="65"/>
      <c r="D839" s="65"/>
      <c r="E839" s="55" t="s">
        <v>53</v>
      </c>
      <c r="F839" s="55" t="str">
        <f t="shared" si="322"/>
        <v>Enter value</v>
      </c>
      <c r="G839" s="55" t="str">
        <f t="shared" si="323"/>
        <v>Enter value</v>
      </c>
      <c r="H839" s="58" t="str">
        <f t="shared" si="324"/>
        <v>Enter value</v>
      </c>
      <c r="I839" s="55" t="str">
        <f t="shared" si="323"/>
        <v>Enter value</v>
      </c>
      <c r="J839" s="56" t="str">
        <f t="shared" si="309"/>
        <v>Enter value</v>
      </c>
      <c r="K839" s="56" t="str">
        <f t="shared" si="310"/>
        <v>Enter value</v>
      </c>
      <c r="L839" s="57" t="str">
        <f t="shared" si="311"/>
        <v>Enter value</v>
      </c>
      <c r="M839" s="57" t="str">
        <f t="shared" si="312"/>
        <v>Enter value</v>
      </c>
      <c r="N839" s="55" t="str">
        <f t="shared" si="313"/>
        <v>Enter value</v>
      </c>
      <c r="O839" s="55" t="str">
        <f t="shared" si="314"/>
        <v>Enter value</v>
      </c>
      <c r="P839" s="55" t="str">
        <f t="shared" si="325"/>
        <v>Enter value</v>
      </c>
      <c r="Q839" s="56" t="str">
        <f t="shared" si="315"/>
        <v>Enter value</v>
      </c>
      <c r="R839" s="57" t="str">
        <f t="shared" si="326"/>
        <v>Enter value</v>
      </c>
      <c r="S839" s="58" t="str">
        <f t="shared" si="316"/>
        <v>Enter value</v>
      </c>
      <c r="T839" s="55" t="str">
        <f t="shared" si="330"/>
        <v>Enter value</v>
      </c>
      <c r="U839" s="56" t="str">
        <f t="shared" si="317"/>
        <v>Enter value</v>
      </c>
      <c r="V839" s="57" t="str">
        <f t="shared" si="318"/>
        <v>Enter value</v>
      </c>
      <c r="W839" s="55" t="str">
        <f t="shared" si="327"/>
        <v>Enter value</v>
      </c>
      <c r="X839" s="55" t="str">
        <f t="shared" si="327"/>
        <v>Enter value</v>
      </c>
      <c r="Y839" s="57" t="str">
        <f t="shared" si="327"/>
        <v>Enter value</v>
      </c>
      <c r="Z839" s="55" t="str">
        <f t="shared" si="327"/>
        <v>Enter value</v>
      </c>
      <c r="AA839" s="57" t="str">
        <f t="shared" si="319"/>
        <v>Enter value</v>
      </c>
      <c r="AB839" s="55" t="str">
        <f t="shared" si="320"/>
        <v>Enter value</v>
      </c>
      <c r="AC839" s="55" t="str">
        <f t="shared" si="321"/>
        <v>Enter value</v>
      </c>
      <c r="AD839" s="70" t="str">
        <f t="shared" si="328"/>
        <v>Do not enter value here</v>
      </c>
      <c r="AE839" s="70" t="str">
        <f>IF(OR(H839="Enter Value",H839="Leave Blank"),"Do not enter value here",IF(G839="1 - Low",VLOOKUP(B839,'Rent Limts'!$D$14:$L$20,8,FALSE),IF(G839="2 - High",VLOOKUP(B839,'Rent Limts'!$D$14:$I$20,6,FALSE),IF(D839="HCD",VLOOKUP(B839,'Rent Limts'!$D$2:$S$7,MATCH(H839,'Rent Limts'!$D$1:$S$1,0),0),VLOOKUP(B839,'Rent Limts'!$D$8:$S$13,MATCH(H839,'Rent Limts'!$D$1:$S$1,0),0)))))</f>
        <v>Do not enter value here</v>
      </c>
      <c r="AF839" s="71" t="str">
        <f t="shared" si="331"/>
        <v>Do not enter value here</v>
      </c>
      <c r="AG839" s="70" t="str">
        <f>IF(OR(H839="Enter Value",H839="Leave Blank"),"Do not enter value here",IF(G839="1 - Low",VLOOKUP(B839,'Income Limit'!$D$14:$L$20,8,FALSE),IF(G839="2 - High",VLOOKUP(B839,'Income Limit'!$D$14:$I$20,6,FALSE),IF(D839="HCD",VLOOKUP(B839,'Income Limit'!$D$2:$S$7,MATCH(H839,'Income Limit'!$D$1:$S$1,0),0),VLOOKUP(B839,'Income Limit'!$D$8:$S$13,MATCH(H839,'Income Limit'!$D$1:$S$1,0),0)))))</f>
        <v>Do not enter value here</v>
      </c>
      <c r="AH839" s="72" t="str">
        <f t="shared" si="329"/>
        <v>Do not enter value here</v>
      </c>
    </row>
    <row r="840" spans="1:34" ht="43.2">
      <c r="A840" s="65"/>
      <c r="B840" s="65"/>
      <c r="C840" s="65"/>
      <c r="D840" s="65"/>
      <c r="E840" s="55" t="s">
        <v>53</v>
      </c>
      <c r="F840" s="55" t="str">
        <f t="shared" si="322"/>
        <v>Enter value</v>
      </c>
      <c r="G840" s="55" t="str">
        <f t="shared" si="323"/>
        <v>Enter value</v>
      </c>
      <c r="H840" s="58" t="str">
        <f t="shared" si="324"/>
        <v>Enter value</v>
      </c>
      <c r="I840" s="55" t="str">
        <f t="shared" si="323"/>
        <v>Enter value</v>
      </c>
      <c r="J840" s="56" t="str">
        <f t="shared" si="309"/>
        <v>Enter value</v>
      </c>
      <c r="K840" s="56" t="str">
        <f t="shared" si="310"/>
        <v>Enter value</v>
      </c>
      <c r="L840" s="57" t="str">
        <f t="shared" si="311"/>
        <v>Enter value</v>
      </c>
      <c r="M840" s="57" t="str">
        <f t="shared" si="312"/>
        <v>Enter value</v>
      </c>
      <c r="N840" s="55" t="str">
        <f t="shared" si="313"/>
        <v>Enter value</v>
      </c>
      <c r="O840" s="55" t="str">
        <f t="shared" si="314"/>
        <v>Enter value</v>
      </c>
      <c r="P840" s="55" t="str">
        <f t="shared" si="325"/>
        <v>Enter value</v>
      </c>
      <c r="Q840" s="56" t="str">
        <f t="shared" si="315"/>
        <v>Enter value</v>
      </c>
      <c r="R840" s="57" t="str">
        <f t="shared" si="326"/>
        <v>Enter value</v>
      </c>
      <c r="S840" s="58" t="str">
        <f t="shared" si="316"/>
        <v>Enter value</v>
      </c>
      <c r="T840" s="55" t="str">
        <f t="shared" si="330"/>
        <v>Enter value</v>
      </c>
      <c r="U840" s="56" t="str">
        <f t="shared" si="317"/>
        <v>Enter value</v>
      </c>
      <c r="V840" s="57" t="str">
        <f t="shared" si="318"/>
        <v>Enter value</v>
      </c>
      <c r="W840" s="55" t="str">
        <f t="shared" si="327"/>
        <v>Enter value</v>
      </c>
      <c r="X840" s="55" t="str">
        <f t="shared" si="327"/>
        <v>Enter value</v>
      </c>
      <c r="Y840" s="57" t="str">
        <f t="shared" si="327"/>
        <v>Enter value</v>
      </c>
      <c r="Z840" s="55" t="str">
        <f t="shared" si="327"/>
        <v>Enter value</v>
      </c>
      <c r="AA840" s="57" t="str">
        <f t="shared" si="319"/>
        <v>Enter value</v>
      </c>
      <c r="AB840" s="55" t="str">
        <f t="shared" si="320"/>
        <v>Enter value</v>
      </c>
      <c r="AC840" s="55" t="str">
        <f t="shared" si="321"/>
        <v>Enter value</v>
      </c>
      <c r="AD840" s="70" t="str">
        <f t="shared" si="328"/>
        <v>Do not enter value here</v>
      </c>
      <c r="AE840" s="70" t="str">
        <f>IF(OR(H840="Enter Value",H840="Leave Blank"),"Do not enter value here",IF(G840="1 - Low",VLOOKUP(B840,'Rent Limts'!$D$14:$L$20,8,FALSE),IF(G840="2 - High",VLOOKUP(B840,'Rent Limts'!$D$14:$I$20,6,FALSE),IF(D840="HCD",VLOOKUP(B840,'Rent Limts'!$D$2:$S$7,MATCH(H840,'Rent Limts'!$D$1:$S$1,0),0),VLOOKUP(B840,'Rent Limts'!$D$8:$S$13,MATCH(H840,'Rent Limts'!$D$1:$S$1,0),0)))))</f>
        <v>Do not enter value here</v>
      </c>
      <c r="AF840" s="71" t="str">
        <f t="shared" si="331"/>
        <v>Do not enter value here</v>
      </c>
      <c r="AG840" s="70" t="str">
        <f>IF(OR(H840="Enter Value",H840="Leave Blank"),"Do not enter value here",IF(G840="1 - Low",VLOOKUP(B840,'Income Limit'!$D$14:$L$20,8,FALSE),IF(G840="2 - High",VLOOKUP(B840,'Income Limit'!$D$14:$I$20,6,FALSE),IF(D840="HCD",VLOOKUP(B840,'Income Limit'!$D$2:$S$7,MATCH(H840,'Income Limit'!$D$1:$S$1,0),0),VLOOKUP(B840,'Income Limit'!$D$8:$S$13,MATCH(H840,'Income Limit'!$D$1:$S$1,0),0)))))</f>
        <v>Do not enter value here</v>
      </c>
      <c r="AH840" s="72" t="str">
        <f t="shared" si="329"/>
        <v>Do not enter value here</v>
      </c>
    </row>
    <row r="841" spans="1:34" ht="43.2">
      <c r="A841" s="65"/>
      <c r="B841" s="65"/>
      <c r="C841" s="65"/>
      <c r="D841" s="65"/>
      <c r="E841" s="55" t="s">
        <v>53</v>
      </c>
      <c r="F841" s="55" t="str">
        <f t="shared" si="322"/>
        <v>Enter value</v>
      </c>
      <c r="G841" s="55" t="str">
        <f t="shared" si="323"/>
        <v>Enter value</v>
      </c>
      <c r="H841" s="58" t="str">
        <f t="shared" si="324"/>
        <v>Enter value</v>
      </c>
      <c r="I841" s="55" t="str">
        <f t="shared" si="323"/>
        <v>Enter value</v>
      </c>
      <c r="J841" s="56" t="str">
        <f t="shared" si="309"/>
        <v>Enter value</v>
      </c>
      <c r="K841" s="56" t="str">
        <f t="shared" si="310"/>
        <v>Enter value</v>
      </c>
      <c r="L841" s="57" t="str">
        <f t="shared" si="311"/>
        <v>Enter value</v>
      </c>
      <c r="M841" s="57" t="str">
        <f t="shared" si="312"/>
        <v>Enter value</v>
      </c>
      <c r="N841" s="55" t="str">
        <f t="shared" si="313"/>
        <v>Enter value</v>
      </c>
      <c r="O841" s="55" t="str">
        <f t="shared" si="314"/>
        <v>Enter value</v>
      </c>
      <c r="P841" s="55" t="str">
        <f t="shared" si="325"/>
        <v>Enter value</v>
      </c>
      <c r="Q841" s="56" t="str">
        <f t="shared" si="315"/>
        <v>Enter value</v>
      </c>
      <c r="R841" s="57" t="str">
        <f t="shared" si="326"/>
        <v>Enter value</v>
      </c>
      <c r="S841" s="58" t="str">
        <f t="shared" si="316"/>
        <v>Enter value</v>
      </c>
      <c r="T841" s="55" t="str">
        <f t="shared" si="330"/>
        <v>Enter value</v>
      </c>
      <c r="U841" s="56" t="str">
        <f t="shared" si="317"/>
        <v>Enter value</v>
      </c>
      <c r="V841" s="57" t="str">
        <f t="shared" si="318"/>
        <v>Enter value</v>
      </c>
      <c r="W841" s="55" t="str">
        <f t="shared" si="327"/>
        <v>Enter value</v>
      </c>
      <c r="X841" s="55" t="str">
        <f t="shared" si="327"/>
        <v>Enter value</v>
      </c>
      <c r="Y841" s="57" t="str">
        <f t="shared" si="327"/>
        <v>Enter value</v>
      </c>
      <c r="Z841" s="55" t="str">
        <f t="shared" si="327"/>
        <v>Enter value</v>
      </c>
      <c r="AA841" s="57" t="str">
        <f t="shared" si="319"/>
        <v>Enter value</v>
      </c>
      <c r="AB841" s="55" t="str">
        <f t="shared" si="320"/>
        <v>Enter value</v>
      </c>
      <c r="AC841" s="55" t="str">
        <f t="shared" si="321"/>
        <v>Enter value</v>
      </c>
      <c r="AD841" s="70" t="str">
        <f t="shared" si="328"/>
        <v>Do not enter value here</v>
      </c>
      <c r="AE841" s="70" t="str">
        <f>IF(OR(H841="Enter Value",H841="Leave Blank"),"Do not enter value here",IF(G841="1 - Low",VLOOKUP(B841,'Rent Limts'!$D$14:$L$20,8,FALSE),IF(G841="2 - High",VLOOKUP(B841,'Rent Limts'!$D$14:$I$20,6,FALSE),IF(D841="HCD",VLOOKUP(B841,'Rent Limts'!$D$2:$S$7,MATCH(H841,'Rent Limts'!$D$1:$S$1,0),0),VLOOKUP(B841,'Rent Limts'!$D$8:$S$13,MATCH(H841,'Rent Limts'!$D$1:$S$1,0),0)))))</f>
        <v>Do not enter value here</v>
      </c>
      <c r="AF841" s="71" t="str">
        <f t="shared" si="331"/>
        <v>Do not enter value here</v>
      </c>
      <c r="AG841" s="70" t="str">
        <f>IF(OR(H841="Enter Value",H841="Leave Blank"),"Do not enter value here",IF(G841="1 - Low",VLOOKUP(B841,'Income Limit'!$D$14:$L$20,8,FALSE),IF(G841="2 - High",VLOOKUP(B841,'Income Limit'!$D$14:$I$20,6,FALSE),IF(D841="HCD",VLOOKUP(B841,'Income Limit'!$D$2:$S$7,MATCH(H841,'Income Limit'!$D$1:$S$1,0),0),VLOOKUP(B841,'Income Limit'!$D$8:$S$13,MATCH(H841,'Income Limit'!$D$1:$S$1,0),0)))))</f>
        <v>Do not enter value here</v>
      </c>
      <c r="AH841" s="72" t="str">
        <f t="shared" si="329"/>
        <v>Do not enter value here</v>
      </c>
    </row>
    <row r="842" spans="1:34" ht="43.2">
      <c r="A842" s="65"/>
      <c r="B842" s="65"/>
      <c r="C842" s="65"/>
      <c r="D842" s="65"/>
      <c r="E842" s="55" t="s">
        <v>53</v>
      </c>
      <c r="F842" s="55" t="str">
        <f t="shared" si="322"/>
        <v>Enter value</v>
      </c>
      <c r="G842" s="55" t="str">
        <f t="shared" si="323"/>
        <v>Enter value</v>
      </c>
      <c r="H842" s="58" t="str">
        <f t="shared" si="324"/>
        <v>Enter value</v>
      </c>
      <c r="I842" s="55" t="str">
        <f t="shared" si="323"/>
        <v>Enter value</v>
      </c>
      <c r="J842" s="56" t="str">
        <f t="shared" si="309"/>
        <v>Enter value</v>
      </c>
      <c r="K842" s="56" t="str">
        <f t="shared" si="310"/>
        <v>Enter value</v>
      </c>
      <c r="L842" s="57" t="str">
        <f t="shared" si="311"/>
        <v>Enter value</v>
      </c>
      <c r="M842" s="57" t="str">
        <f t="shared" si="312"/>
        <v>Enter value</v>
      </c>
      <c r="N842" s="55" t="str">
        <f t="shared" si="313"/>
        <v>Enter value</v>
      </c>
      <c r="O842" s="55" t="str">
        <f t="shared" si="314"/>
        <v>Enter value</v>
      </c>
      <c r="P842" s="55" t="str">
        <f t="shared" si="325"/>
        <v>Enter value</v>
      </c>
      <c r="Q842" s="56" t="str">
        <f t="shared" si="315"/>
        <v>Enter value</v>
      </c>
      <c r="R842" s="57" t="str">
        <f t="shared" si="326"/>
        <v>Enter value</v>
      </c>
      <c r="S842" s="58" t="str">
        <f t="shared" si="316"/>
        <v>Enter value</v>
      </c>
      <c r="T842" s="55" t="str">
        <f t="shared" si="330"/>
        <v>Enter value</v>
      </c>
      <c r="U842" s="56" t="str">
        <f t="shared" si="317"/>
        <v>Enter value</v>
      </c>
      <c r="V842" s="57" t="str">
        <f t="shared" si="318"/>
        <v>Enter value</v>
      </c>
      <c r="W842" s="55" t="str">
        <f t="shared" si="327"/>
        <v>Enter value</v>
      </c>
      <c r="X842" s="55" t="str">
        <f t="shared" si="327"/>
        <v>Enter value</v>
      </c>
      <c r="Y842" s="57" t="str">
        <f t="shared" si="327"/>
        <v>Enter value</v>
      </c>
      <c r="Z842" s="55" t="str">
        <f t="shared" si="327"/>
        <v>Enter value</v>
      </c>
      <c r="AA842" s="57" t="str">
        <f t="shared" si="319"/>
        <v>Enter value</v>
      </c>
      <c r="AB842" s="55" t="str">
        <f t="shared" si="320"/>
        <v>Enter value</v>
      </c>
      <c r="AC842" s="55" t="str">
        <f t="shared" si="321"/>
        <v>Enter value</v>
      </c>
      <c r="AD842" s="70" t="str">
        <f t="shared" si="328"/>
        <v>Do not enter value here</v>
      </c>
      <c r="AE842" s="70" t="str">
        <f>IF(OR(H842="Enter Value",H842="Leave Blank"),"Do not enter value here",IF(G842="1 - Low",VLOOKUP(B842,'Rent Limts'!$D$14:$L$20,8,FALSE),IF(G842="2 - High",VLOOKUP(B842,'Rent Limts'!$D$14:$I$20,6,FALSE),IF(D842="HCD",VLOOKUP(B842,'Rent Limts'!$D$2:$S$7,MATCH(H842,'Rent Limts'!$D$1:$S$1,0),0),VLOOKUP(B842,'Rent Limts'!$D$8:$S$13,MATCH(H842,'Rent Limts'!$D$1:$S$1,0),0)))))</f>
        <v>Do not enter value here</v>
      </c>
      <c r="AF842" s="71" t="str">
        <f t="shared" si="331"/>
        <v>Do not enter value here</v>
      </c>
      <c r="AG842" s="70" t="str">
        <f>IF(OR(H842="Enter Value",H842="Leave Blank"),"Do not enter value here",IF(G842="1 - Low",VLOOKUP(B842,'Income Limit'!$D$14:$L$20,8,FALSE),IF(G842="2 - High",VLOOKUP(B842,'Income Limit'!$D$14:$I$20,6,FALSE),IF(D842="HCD",VLOOKUP(B842,'Income Limit'!$D$2:$S$7,MATCH(H842,'Income Limit'!$D$1:$S$1,0),0),VLOOKUP(B842,'Income Limit'!$D$8:$S$13,MATCH(H842,'Income Limit'!$D$1:$S$1,0),0)))))</f>
        <v>Do not enter value here</v>
      </c>
      <c r="AH842" s="72" t="str">
        <f t="shared" si="329"/>
        <v>Do not enter value here</v>
      </c>
    </row>
    <row r="843" spans="1:34" ht="43.2">
      <c r="A843" s="65"/>
      <c r="B843" s="65"/>
      <c r="C843" s="65"/>
      <c r="D843" s="65"/>
      <c r="E843" s="55" t="s">
        <v>53</v>
      </c>
      <c r="F843" s="55" t="str">
        <f t="shared" si="322"/>
        <v>Enter value</v>
      </c>
      <c r="G843" s="55" t="str">
        <f t="shared" si="323"/>
        <v>Enter value</v>
      </c>
      <c r="H843" s="58" t="str">
        <f t="shared" si="324"/>
        <v>Enter value</v>
      </c>
      <c r="I843" s="55" t="str">
        <f t="shared" si="323"/>
        <v>Enter value</v>
      </c>
      <c r="J843" s="56" t="str">
        <f t="shared" si="309"/>
        <v>Enter value</v>
      </c>
      <c r="K843" s="56" t="str">
        <f t="shared" si="310"/>
        <v>Enter value</v>
      </c>
      <c r="L843" s="57" t="str">
        <f t="shared" si="311"/>
        <v>Enter value</v>
      </c>
      <c r="M843" s="57" t="str">
        <f t="shared" si="312"/>
        <v>Enter value</v>
      </c>
      <c r="N843" s="55" t="str">
        <f t="shared" si="313"/>
        <v>Enter value</v>
      </c>
      <c r="O843" s="55" t="str">
        <f t="shared" si="314"/>
        <v>Enter value</v>
      </c>
      <c r="P843" s="55" t="str">
        <f t="shared" si="325"/>
        <v>Enter value</v>
      </c>
      <c r="Q843" s="56" t="str">
        <f t="shared" si="315"/>
        <v>Enter value</v>
      </c>
      <c r="R843" s="57" t="str">
        <f t="shared" si="326"/>
        <v>Enter value</v>
      </c>
      <c r="S843" s="58" t="str">
        <f t="shared" si="316"/>
        <v>Enter value</v>
      </c>
      <c r="T843" s="55" t="str">
        <f t="shared" si="330"/>
        <v>Enter value</v>
      </c>
      <c r="U843" s="56" t="str">
        <f t="shared" si="317"/>
        <v>Enter value</v>
      </c>
      <c r="V843" s="57" t="str">
        <f t="shared" si="318"/>
        <v>Enter value</v>
      </c>
      <c r="W843" s="55" t="str">
        <f t="shared" si="327"/>
        <v>Enter value</v>
      </c>
      <c r="X843" s="55" t="str">
        <f t="shared" si="327"/>
        <v>Enter value</v>
      </c>
      <c r="Y843" s="57" t="str">
        <f t="shared" si="327"/>
        <v>Enter value</v>
      </c>
      <c r="Z843" s="55" t="str">
        <f t="shared" si="327"/>
        <v>Enter value</v>
      </c>
      <c r="AA843" s="57" t="str">
        <f t="shared" si="319"/>
        <v>Enter value</v>
      </c>
      <c r="AB843" s="55" t="str">
        <f t="shared" si="320"/>
        <v>Enter value</v>
      </c>
      <c r="AC843" s="55" t="str">
        <f t="shared" si="321"/>
        <v>Enter value</v>
      </c>
      <c r="AD843" s="70" t="str">
        <f t="shared" si="328"/>
        <v>Do not enter value here</v>
      </c>
      <c r="AE843" s="70" t="str">
        <f>IF(OR(H843="Enter Value",H843="Leave Blank"),"Do not enter value here",IF(G843="1 - Low",VLOOKUP(B843,'Rent Limts'!$D$14:$L$20,8,FALSE),IF(G843="2 - High",VLOOKUP(B843,'Rent Limts'!$D$14:$I$20,6,FALSE),IF(D843="HCD",VLOOKUP(B843,'Rent Limts'!$D$2:$S$7,MATCH(H843,'Rent Limts'!$D$1:$S$1,0),0),VLOOKUP(B843,'Rent Limts'!$D$8:$S$13,MATCH(H843,'Rent Limts'!$D$1:$S$1,0),0)))))</f>
        <v>Do not enter value here</v>
      </c>
      <c r="AF843" s="71" t="str">
        <f t="shared" si="331"/>
        <v>Do not enter value here</v>
      </c>
      <c r="AG843" s="70" t="str">
        <f>IF(OR(H843="Enter Value",H843="Leave Blank"),"Do not enter value here",IF(G843="1 - Low",VLOOKUP(B843,'Income Limit'!$D$14:$L$20,8,FALSE),IF(G843="2 - High",VLOOKUP(B843,'Income Limit'!$D$14:$I$20,6,FALSE),IF(D843="HCD",VLOOKUP(B843,'Income Limit'!$D$2:$S$7,MATCH(H843,'Income Limit'!$D$1:$S$1,0),0),VLOOKUP(B843,'Income Limit'!$D$8:$S$13,MATCH(H843,'Income Limit'!$D$1:$S$1,0),0)))))</f>
        <v>Do not enter value here</v>
      </c>
      <c r="AH843" s="72" t="str">
        <f t="shared" si="329"/>
        <v>Do not enter value here</v>
      </c>
    </row>
    <row r="844" spans="1:34" ht="43.2">
      <c r="A844" s="65"/>
      <c r="B844" s="65"/>
      <c r="C844" s="65"/>
      <c r="D844" s="65"/>
      <c r="E844" s="55" t="s">
        <v>53</v>
      </c>
      <c r="F844" s="55" t="str">
        <f t="shared" si="322"/>
        <v>Enter value</v>
      </c>
      <c r="G844" s="55" t="str">
        <f t="shared" si="323"/>
        <v>Enter value</v>
      </c>
      <c r="H844" s="58" t="str">
        <f t="shared" si="324"/>
        <v>Enter value</v>
      </c>
      <c r="I844" s="55" t="str">
        <f t="shared" si="323"/>
        <v>Enter value</v>
      </c>
      <c r="J844" s="56" t="str">
        <f t="shared" si="309"/>
        <v>Enter value</v>
      </c>
      <c r="K844" s="56" t="str">
        <f t="shared" si="310"/>
        <v>Enter value</v>
      </c>
      <c r="L844" s="57" t="str">
        <f t="shared" si="311"/>
        <v>Enter value</v>
      </c>
      <c r="M844" s="57" t="str">
        <f t="shared" si="312"/>
        <v>Enter value</v>
      </c>
      <c r="N844" s="55" t="str">
        <f t="shared" si="313"/>
        <v>Enter value</v>
      </c>
      <c r="O844" s="55" t="str">
        <f t="shared" si="314"/>
        <v>Enter value</v>
      </c>
      <c r="P844" s="55" t="str">
        <f t="shared" si="325"/>
        <v>Enter value</v>
      </c>
      <c r="Q844" s="56" t="str">
        <f t="shared" si="315"/>
        <v>Enter value</v>
      </c>
      <c r="R844" s="57" t="str">
        <f t="shared" si="326"/>
        <v>Enter value</v>
      </c>
      <c r="S844" s="58" t="str">
        <f t="shared" si="316"/>
        <v>Enter value</v>
      </c>
      <c r="T844" s="55" t="str">
        <f t="shared" si="330"/>
        <v>Enter value</v>
      </c>
      <c r="U844" s="56" t="str">
        <f t="shared" si="317"/>
        <v>Enter value</v>
      </c>
      <c r="V844" s="57" t="str">
        <f t="shared" si="318"/>
        <v>Enter value</v>
      </c>
      <c r="W844" s="55" t="str">
        <f t="shared" si="327"/>
        <v>Enter value</v>
      </c>
      <c r="X844" s="55" t="str">
        <f t="shared" si="327"/>
        <v>Enter value</v>
      </c>
      <c r="Y844" s="57" t="str">
        <f t="shared" si="327"/>
        <v>Enter value</v>
      </c>
      <c r="Z844" s="55" t="str">
        <f t="shared" si="327"/>
        <v>Enter value</v>
      </c>
      <c r="AA844" s="57" t="str">
        <f t="shared" si="319"/>
        <v>Enter value</v>
      </c>
      <c r="AB844" s="55" t="str">
        <f t="shared" si="320"/>
        <v>Enter value</v>
      </c>
      <c r="AC844" s="55" t="str">
        <f t="shared" si="321"/>
        <v>Enter value</v>
      </c>
      <c r="AD844" s="70" t="str">
        <f t="shared" si="328"/>
        <v>Do not enter value here</v>
      </c>
      <c r="AE844" s="70" t="str">
        <f>IF(OR(H844="Enter Value",H844="Leave Blank"),"Do not enter value here",IF(G844="1 - Low",VLOOKUP(B844,'Rent Limts'!$D$14:$L$20,8,FALSE),IF(G844="2 - High",VLOOKUP(B844,'Rent Limts'!$D$14:$I$20,6,FALSE),IF(D844="HCD",VLOOKUP(B844,'Rent Limts'!$D$2:$S$7,MATCH(H844,'Rent Limts'!$D$1:$S$1,0),0),VLOOKUP(B844,'Rent Limts'!$D$8:$S$13,MATCH(H844,'Rent Limts'!$D$1:$S$1,0),0)))))</f>
        <v>Do not enter value here</v>
      </c>
      <c r="AF844" s="71" t="str">
        <f t="shared" si="331"/>
        <v>Do not enter value here</v>
      </c>
      <c r="AG844" s="70" t="str">
        <f>IF(OR(H844="Enter Value",H844="Leave Blank"),"Do not enter value here",IF(G844="1 - Low",VLOOKUP(B844,'Income Limit'!$D$14:$L$20,8,FALSE),IF(G844="2 - High",VLOOKUP(B844,'Income Limit'!$D$14:$I$20,6,FALSE),IF(D844="HCD",VLOOKUP(B844,'Income Limit'!$D$2:$S$7,MATCH(H844,'Income Limit'!$D$1:$S$1,0),0),VLOOKUP(B844,'Income Limit'!$D$8:$S$13,MATCH(H844,'Income Limit'!$D$1:$S$1,0),0)))))</f>
        <v>Do not enter value here</v>
      </c>
      <c r="AH844" s="72" t="str">
        <f t="shared" si="329"/>
        <v>Do not enter value here</v>
      </c>
    </row>
    <row r="845" spans="1:34" ht="43.2">
      <c r="A845" s="65"/>
      <c r="B845" s="65"/>
      <c r="C845" s="65"/>
      <c r="D845" s="65"/>
      <c r="E845" s="55" t="s">
        <v>53</v>
      </c>
      <c r="F845" s="55" t="str">
        <f t="shared" si="322"/>
        <v>Enter value</v>
      </c>
      <c r="G845" s="55" t="str">
        <f t="shared" si="323"/>
        <v>Enter value</v>
      </c>
      <c r="H845" s="58" t="str">
        <f t="shared" si="324"/>
        <v>Enter value</v>
      </c>
      <c r="I845" s="55" t="str">
        <f t="shared" si="323"/>
        <v>Enter value</v>
      </c>
      <c r="J845" s="56" t="str">
        <f t="shared" si="309"/>
        <v>Enter value</v>
      </c>
      <c r="K845" s="56" t="str">
        <f t="shared" si="310"/>
        <v>Enter value</v>
      </c>
      <c r="L845" s="57" t="str">
        <f t="shared" si="311"/>
        <v>Enter value</v>
      </c>
      <c r="M845" s="57" t="str">
        <f t="shared" si="312"/>
        <v>Enter value</v>
      </c>
      <c r="N845" s="55" t="str">
        <f t="shared" si="313"/>
        <v>Enter value</v>
      </c>
      <c r="O845" s="55" t="str">
        <f t="shared" si="314"/>
        <v>Enter value</v>
      </c>
      <c r="P845" s="55" t="str">
        <f t="shared" si="325"/>
        <v>Enter value</v>
      </c>
      <c r="Q845" s="56" t="str">
        <f t="shared" si="315"/>
        <v>Enter value</v>
      </c>
      <c r="R845" s="57" t="str">
        <f t="shared" si="326"/>
        <v>Enter value</v>
      </c>
      <c r="S845" s="58" t="str">
        <f t="shared" si="316"/>
        <v>Enter value</v>
      </c>
      <c r="T845" s="55" t="str">
        <f t="shared" si="330"/>
        <v>Enter value</v>
      </c>
      <c r="U845" s="56" t="str">
        <f t="shared" si="317"/>
        <v>Enter value</v>
      </c>
      <c r="V845" s="57" t="str">
        <f t="shared" si="318"/>
        <v>Enter value</v>
      </c>
      <c r="W845" s="55" t="str">
        <f t="shared" si="327"/>
        <v>Enter value</v>
      </c>
      <c r="X845" s="55" t="str">
        <f t="shared" si="327"/>
        <v>Enter value</v>
      </c>
      <c r="Y845" s="57" t="str">
        <f t="shared" si="327"/>
        <v>Enter value</v>
      </c>
      <c r="Z845" s="55" t="str">
        <f t="shared" si="327"/>
        <v>Enter value</v>
      </c>
      <c r="AA845" s="57" t="str">
        <f t="shared" si="319"/>
        <v>Enter value</v>
      </c>
      <c r="AB845" s="55" t="str">
        <f t="shared" si="320"/>
        <v>Enter value</v>
      </c>
      <c r="AC845" s="55" t="str">
        <f t="shared" si="321"/>
        <v>Enter value</v>
      </c>
      <c r="AD845" s="70" t="str">
        <f t="shared" si="328"/>
        <v>Do not enter value here</v>
      </c>
      <c r="AE845" s="70" t="str">
        <f>IF(OR(H845="Enter Value",H845="Leave Blank"),"Do not enter value here",IF(G845="1 - Low",VLOOKUP(B845,'Rent Limts'!$D$14:$L$20,8,FALSE),IF(G845="2 - High",VLOOKUP(B845,'Rent Limts'!$D$14:$I$20,6,FALSE),IF(D845="HCD",VLOOKUP(B845,'Rent Limts'!$D$2:$S$7,MATCH(H845,'Rent Limts'!$D$1:$S$1,0),0),VLOOKUP(B845,'Rent Limts'!$D$8:$S$13,MATCH(H845,'Rent Limts'!$D$1:$S$1,0),0)))))</f>
        <v>Do not enter value here</v>
      </c>
      <c r="AF845" s="71" t="str">
        <f t="shared" si="331"/>
        <v>Do not enter value here</v>
      </c>
      <c r="AG845" s="70" t="str">
        <f>IF(OR(H845="Enter Value",H845="Leave Blank"),"Do not enter value here",IF(G845="1 - Low",VLOOKUP(B845,'Income Limit'!$D$14:$L$20,8,FALSE),IF(G845="2 - High",VLOOKUP(B845,'Income Limit'!$D$14:$I$20,6,FALSE),IF(D845="HCD",VLOOKUP(B845,'Income Limit'!$D$2:$S$7,MATCH(H845,'Income Limit'!$D$1:$S$1,0),0),VLOOKUP(B845,'Income Limit'!$D$8:$S$13,MATCH(H845,'Income Limit'!$D$1:$S$1,0),0)))))</f>
        <v>Do not enter value here</v>
      </c>
      <c r="AH845" s="72" t="str">
        <f t="shared" si="329"/>
        <v>Do not enter value here</v>
      </c>
    </row>
    <row r="846" spans="1:34" ht="43.2">
      <c r="A846" s="65"/>
      <c r="B846" s="65"/>
      <c r="C846" s="65"/>
      <c r="D846" s="65"/>
      <c r="E846" s="55" t="s">
        <v>53</v>
      </c>
      <c r="F846" s="55" t="str">
        <f t="shared" si="322"/>
        <v>Enter value</v>
      </c>
      <c r="G846" s="55" t="str">
        <f t="shared" si="323"/>
        <v>Enter value</v>
      </c>
      <c r="H846" s="58" t="str">
        <f t="shared" si="324"/>
        <v>Enter value</v>
      </c>
      <c r="I846" s="55" t="str">
        <f t="shared" si="323"/>
        <v>Enter value</v>
      </c>
      <c r="J846" s="56" t="str">
        <f t="shared" si="309"/>
        <v>Enter value</v>
      </c>
      <c r="K846" s="56" t="str">
        <f t="shared" si="310"/>
        <v>Enter value</v>
      </c>
      <c r="L846" s="57" t="str">
        <f t="shared" si="311"/>
        <v>Enter value</v>
      </c>
      <c r="M846" s="57" t="str">
        <f t="shared" si="312"/>
        <v>Enter value</v>
      </c>
      <c r="N846" s="55" t="str">
        <f t="shared" si="313"/>
        <v>Enter value</v>
      </c>
      <c r="O846" s="55" t="str">
        <f t="shared" si="314"/>
        <v>Enter value</v>
      </c>
      <c r="P846" s="55" t="str">
        <f t="shared" si="325"/>
        <v>Enter value</v>
      </c>
      <c r="Q846" s="56" t="str">
        <f t="shared" si="315"/>
        <v>Enter value</v>
      </c>
      <c r="R846" s="57" t="str">
        <f t="shared" si="326"/>
        <v>Enter value</v>
      </c>
      <c r="S846" s="58" t="str">
        <f t="shared" si="316"/>
        <v>Enter value</v>
      </c>
      <c r="T846" s="55" t="str">
        <f t="shared" si="330"/>
        <v>Enter value</v>
      </c>
      <c r="U846" s="56" t="str">
        <f t="shared" si="317"/>
        <v>Enter value</v>
      </c>
      <c r="V846" s="57" t="str">
        <f t="shared" si="318"/>
        <v>Enter value</v>
      </c>
      <c r="W846" s="55" t="str">
        <f t="shared" si="327"/>
        <v>Enter value</v>
      </c>
      <c r="X846" s="55" t="str">
        <f t="shared" si="327"/>
        <v>Enter value</v>
      </c>
      <c r="Y846" s="57" t="str">
        <f t="shared" si="327"/>
        <v>Enter value</v>
      </c>
      <c r="Z846" s="55" t="str">
        <f t="shared" si="327"/>
        <v>Enter value</v>
      </c>
      <c r="AA846" s="57" t="str">
        <f t="shared" si="319"/>
        <v>Enter value</v>
      </c>
      <c r="AB846" s="55" t="str">
        <f t="shared" si="320"/>
        <v>Enter value</v>
      </c>
      <c r="AC846" s="55" t="str">
        <f t="shared" si="321"/>
        <v>Enter value</v>
      </c>
      <c r="AD846" s="70" t="str">
        <f t="shared" si="328"/>
        <v>Do not enter value here</v>
      </c>
      <c r="AE846" s="70" t="str">
        <f>IF(OR(H846="Enter Value",H846="Leave Blank"),"Do not enter value here",IF(G846="1 - Low",VLOOKUP(B846,'Rent Limts'!$D$14:$L$20,8,FALSE),IF(G846="2 - High",VLOOKUP(B846,'Rent Limts'!$D$14:$I$20,6,FALSE),IF(D846="HCD",VLOOKUP(B846,'Rent Limts'!$D$2:$S$7,MATCH(H846,'Rent Limts'!$D$1:$S$1,0),0),VLOOKUP(B846,'Rent Limts'!$D$8:$S$13,MATCH(H846,'Rent Limts'!$D$1:$S$1,0),0)))))</f>
        <v>Do not enter value here</v>
      </c>
      <c r="AF846" s="71" t="str">
        <f t="shared" si="331"/>
        <v>Do not enter value here</v>
      </c>
      <c r="AG846" s="70" t="str">
        <f>IF(OR(H846="Enter Value",H846="Leave Blank"),"Do not enter value here",IF(G846="1 - Low",VLOOKUP(B846,'Income Limit'!$D$14:$L$20,8,FALSE),IF(G846="2 - High",VLOOKUP(B846,'Income Limit'!$D$14:$I$20,6,FALSE),IF(D846="HCD",VLOOKUP(B846,'Income Limit'!$D$2:$S$7,MATCH(H846,'Income Limit'!$D$1:$S$1,0),0),VLOOKUP(B846,'Income Limit'!$D$8:$S$13,MATCH(H846,'Income Limit'!$D$1:$S$1,0),0)))))</f>
        <v>Do not enter value here</v>
      </c>
      <c r="AH846" s="72" t="str">
        <f t="shared" si="329"/>
        <v>Do not enter value here</v>
      </c>
    </row>
    <row r="847" spans="1:34" ht="43.2">
      <c r="A847" s="65"/>
      <c r="B847" s="65"/>
      <c r="C847" s="65"/>
      <c r="D847" s="65"/>
      <c r="E847" s="55" t="s">
        <v>53</v>
      </c>
      <c r="F847" s="55" t="str">
        <f t="shared" si="322"/>
        <v>Enter value</v>
      </c>
      <c r="G847" s="55" t="str">
        <f t="shared" si="323"/>
        <v>Enter value</v>
      </c>
      <c r="H847" s="58" t="str">
        <f t="shared" si="324"/>
        <v>Enter value</v>
      </c>
      <c r="I847" s="55" t="str">
        <f t="shared" si="323"/>
        <v>Enter value</v>
      </c>
      <c r="J847" s="56" t="str">
        <f t="shared" si="309"/>
        <v>Enter value</v>
      </c>
      <c r="K847" s="56" t="str">
        <f t="shared" si="310"/>
        <v>Enter value</v>
      </c>
      <c r="L847" s="57" t="str">
        <f t="shared" si="311"/>
        <v>Enter value</v>
      </c>
      <c r="M847" s="57" t="str">
        <f t="shared" si="312"/>
        <v>Enter value</v>
      </c>
      <c r="N847" s="55" t="str">
        <f t="shared" si="313"/>
        <v>Enter value</v>
      </c>
      <c r="O847" s="55" t="str">
        <f t="shared" si="314"/>
        <v>Enter value</v>
      </c>
      <c r="P847" s="55" t="str">
        <f t="shared" si="325"/>
        <v>Enter value</v>
      </c>
      <c r="Q847" s="56" t="str">
        <f t="shared" si="315"/>
        <v>Enter value</v>
      </c>
      <c r="R847" s="57" t="str">
        <f t="shared" si="326"/>
        <v>Enter value</v>
      </c>
      <c r="S847" s="58" t="str">
        <f t="shared" si="316"/>
        <v>Enter value</v>
      </c>
      <c r="T847" s="55" t="str">
        <f t="shared" si="330"/>
        <v>Enter value</v>
      </c>
      <c r="U847" s="56" t="str">
        <f t="shared" si="317"/>
        <v>Enter value</v>
      </c>
      <c r="V847" s="57" t="str">
        <f t="shared" si="318"/>
        <v>Enter value</v>
      </c>
      <c r="W847" s="55" t="str">
        <f t="shared" si="327"/>
        <v>Enter value</v>
      </c>
      <c r="X847" s="55" t="str">
        <f t="shared" si="327"/>
        <v>Enter value</v>
      </c>
      <c r="Y847" s="57" t="str">
        <f t="shared" si="327"/>
        <v>Enter value</v>
      </c>
      <c r="Z847" s="55" t="str">
        <f t="shared" si="327"/>
        <v>Enter value</v>
      </c>
      <c r="AA847" s="57" t="str">
        <f t="shared" si="319"/>
        <v>Enter value</v>
      </c>
      <c r="AB847" s="55" t="str">
        <f t="shared" si="320"/>
        <v>Enter value</v>
      </c>
      <c r="AC847" s="55" t="str">
        <f t="shared" si="321"/>
        <v>Enter value</v>
      </c>
      <c r="AD847" s="70" t="str">
        <f t="shared" si="328"/>
        <v>Do not enter value here</v>
      </c>
      <c r="AE847" s="70" t="str">
        <f>IF(OR(H847="Enter Value",H847="Leave Blank"),"Do not enter value here",IF(G847="1 - Low",VLOOKUP(B847,'Rent Limts'!$D$14:$L$20,8,FALSE),IF(G847="2 - High",VLOOKUP(B847,'Rent Limts'!$D$14:$I$20,6,FALSE),IF(D847="HCD",VLOOKUP(B847,'Rent Limts'!$D$2:$S$7,MATCH(H847,'Rent Limts'!$D$1:$S$1,0),0),VLOOKUP(B847,'Rent Limts'!$D$8:$S$13,MATCH(H847,'Rent Limts'!$D$1:$S$1,0),0)))))</f>
        <v>Do not enter value here</v>
      </c>
      <c r="AF847" s="71" t="str">
        <f t="shared" si="331"/>
        <v>Do not enter value here</v>
      </c>
      <c r="AG847" s="70" t="str">
        <f>IF(OR(H847="Enter Value",H847="Leave Blank"),"Do not enter value here",IF(G847="1 - Low",VLOOKUP(B847,'Income Limit'!$D$14:$L$20,8,FALSE),IF(G847="2 - High",VLOOKUP(B847,'Income Limit'!$D$14:$I$20,6,FALSE),IF(D847="HCD",VLOOKUP(B847,'Income Limit'!$D$2:$S$7,MATCH(H847,'Income Limit'!$D$1:$S$1,0),0),VLOOKUP(B847,'Income Limit'!$D$8:$S$13,MATCH(H847,'Income Limit'!$D$1:$S$1,0),0)))))</f>
        <v>Do not enter value here</v>
      </c>
      <c r="AH847" s="72" t="str">
        <f t="shared" si="329"/>
        <v>Do not enter value here</v>
      </c>
    </row>
    <row r="848" spans="1:34" ht="43.2">
      <c r="A848" s="65"/>
      <c r="B848" s="65"/>
      <c r="C848" s="65"/>
      <c r="D848" s="65"/>
      <c r="E848" s="55" t="s">
        <v>53</v>
      </c>
      <c r="F848" s="55" t="str">
        <f t="shared" si="322"/>
        <v>Enter value</v>
      </c>
      <c r="G848" s="55" t="str">
        <f t="shared" si="323"/>
        <v>Enter value</v>
      </c>
      <c r="H848" s="58" t="str">
        <f t="shared" si="324"/>
        <v>Enter value</v>
      </c>
      <c r="I848" s="55" t="str">
        <f t="shared" si="323"/>
        <v>Enter value</v>
      </c>
      <c r="J848" s="56" t="str">
        <f t="shared" si="309"/>
        <v>Enter value</v>
      </c>
      <c r="K848" s="56" t="str">
        <f t="shared" si="310"/>
        <v>Enter value</v>
      </c>
      <c r="L848" s="57" t="str">
        <f t="shared" si="311"/>
        <v>Enter value</v>
      </c>
      <c r="M848" s="57" t="str">
        <f t="shared" si="312"/>
        <v>Enter value</v>
      </c>
      <c r="N848" s="55" t="str">
        <f t="shared" si="313"/>
        <v>Enter value</v>
      </c>
      <c r="O848" s="55" t="str">
        <f t="shared" si="314"/>
        <v>Enter value</v>
      </c>
      <c r="P848" s="55" t="str">
        <f t="shared" si="325"/>
        <v>Enter value</v>
      </c>
      <c r="Q848" s="56" t="str">
        <f t="shared" si="315"/>
        <v>Enter value</v>
      </c>
      <c r="R848" s="57" t="str">
        <f t="shared" si="326"/>
        <v>Enter value</v>
      </c>
      <c r="S848" s="58" t="str">
        <f t="shared" si="316"/>
        <v>Enter value</v>
      </c>
      <c r="T848" s="55" t="str">
        <f t="shared" si="330"/>
        <v>Enter value</v>
      </c>
      <c r="U848" s="56" t="str">
        <f t="shared" si="317"/>
        <v>Enter value</v>
      </c>
      <c r="V848" s="57" t="str">
        <f t="shared" si="318"/>
        <v>Enter value</v>
      </c>
      <c r="W848" s="55" t="str">
        <f t="shared" si="327"/>
        <v>Enter value</v>
      </c>
      <c r="X848" s="55" t="str">
        <f t="shared" si="327"/>
        <v>Enter value</v>
      </c>
      <c r="Y848" s="57" t="str">
        <f t="shared" si="327"/>
        <v>Enter value</v>
      </c>
      <c r="Z848" s="55" t="str">
        <f t="shared" si="327"/>
        <v>Enter value</v>
      </c>
      <c r="AA848" s="57" t="str">
        <f t="shared" si="319"/>
        <v>Enter value</v>
      </c>
      <c r="AB848" s="55" t="str">
        <f t="shared" si="320"/>
        <v>Enter value</v>
      </c>
      <c r="AC848" s="55" t="str">
        <f t="shared" si="321"/>
        <v>Enter value</v>
      </c>
      <c r="AD848" s="70" t="str">
        <f t="shared" si="328"/>
        <v>Do not enter value here</v>
      </c>
      <c r="AE848" s="70" t="str">
        <f>IF(OR(H848="Enter Value",H848="Leave Blank"),"Do not enter value here",IF(G848="1 - Low",VLOOKUP(B848,'Rent Limts'!$D$14:$L$20,8,FALSE),IF(G848="2 - High",VLOOKUP(B848,'Rent Limts'!$D$14:$I$20,6,FALSE),IF(D848="HCD",VLOOKUP(B848,'Rent Limts'!$D$2:$S$7,MATCH(H848,'Rent Limts'!$D$1:$S$1,0),0),VLOOKUP(B848,'Rent Limts'!$D$8:$S$13,MATCH(H848,'Rent Limts'!$D$1:$S$1,0),0)))))</f>
        <v>Do not enter value here</v>
      </c>
      <c r="AF848" s="71" t="str">
        <f t="shared" si="331"/>
        <v>Do not enter value here</v>
      </c>
      <c r="AG848" s="70" t="str">
        <f>IF(OR(H848="Enter Value",H848="Leave Blank"),"Do not enter value here",IF(G848="1 - Low",VLOOKUP(B848,'Income Limit'!$D$14:$L$20,8,FALSE),IF(G848="2 - High",VLOOKUP(B848,'Income Limit'!$D$14:$I$20,6,FALSE),IF(D848="HCD",VLOOKUP(B848,'Income Limit'!$D$2:$S$7,MATCH(H848,'Income Limit'!$D$1:$S$1,0),0),VLOOKUP(B848,'Income Limit'!$D$8:$S$13,MATCH(H848,'Income Limit'!$D$1:$S$1,0),0)))))</f>
        <v>Do not enter value here</v>
      </c>
      <c r="AH848" s="72" t="str">
        <f t="shared" si="329"/>
        <v>Do not enter value here</v>
      </c>
    </row>
    <row r="849" spans="1:34" ht="43.2">
      <c r="A849" s="65"/>
      <c r="B849" s="65"/>
      <c r="C849" s="65"/>
      <c r="D849" s="65"/>
      <c r="E849" s="55" t="s">
        <v>53</v>
      </c>
      <c r="F849" s="55" t="str">
        <f t="shared" si="322"/>
        <v>Enter value</v>
      </c>
      <c r="G849" s="55" t="str">
        <f t="shared" si="323"/>
        <v>Enter value</v>
      </c>
      <c r="H849" s="58" t="str">
        <f t="shared" si="324"/>
        <v>Enter value</v>
      </c>
      <c r="I849" s="55" t="str">
        <f t="shared" si="323"/>
        <v>Enter value</v>
      </c>
      <c r="J849" s="56" t="str">
        <f t="shared" si="309"/>
        <v>Enter value</v>
      </c>
      <c r="K849" s="56" t="str">
        <f t="shared" si="310"/>
        <v>Enter value</v>
      </c>
      <c r="L849" s="57" t="str">
        <f t="shared" si="311"/>
        <v>Enter value</v>
      </c>
      <c r="M849" s="57" t="str">
        <f t="shared" si="312"/>
        <v>Enter value</v>
      </c>
      <c r="N849" s="55" t="str">
        <f t="shared" si="313"/>
        <v>Enter value</v>
      </c>
      <c r="O849" s="55" t="str">
        <f t="shared" si="314"/>
        <v>Enter value</v>
      </c>
      <c r="P849" s="55" t="str">
        <f t="shared" si="325"/>
        <v>Enter value</v>
      </c>
      <c r="Q849" s="56" t="str">
        <f t="shared" si="315"/>
        <v>Enter value</v>
      </c>
      <c r="R849" s="57" t="str">
        <f t="shared" si="326"/>
        <v>Enter value</v>
      </c>
      <c r="S849" s="58" t="str">
        <f t="shared" si="316"/>
        <v>Enter value</v>
      </c>
      <c r="T849" s="55" t="str">
        <f t="shared" si="330"/>
        <v>Enter value</v>
      </c>
      <c r="U849" s="56" t="str">
        <f t="shared" si="317"/>
        <v>Enter value</v>
      </c>
      <c r="V849" s="57" t="str">
        <f t="shared" si="318"/>
        <v>Enter value</v>
      </c>
      <c r="W849" s="55" t="str">
        <f t="shared" si="327"/>
        <v>Enter value</v>
      </c>
      <c r="X849" s="55" t="str">
        <f t="shared" si="327"/>
        <v>Enter value</v>
      </c>
      <c r="Y849" s="57" t="str">
        <f t="shared" si="327"/>
        <v>Enter value</v>
      </c>
      <c r="Z849" s="55" t="str">
        <f t="shared" si="327"/>
        <v>Enter value</v>
      </c>
      <c r="AA849" s="57" t="str">
        <f t="shared" si="319"/>
        <v>Enter value</v>
      </c>
      <c r="AB849" s="55" t="str">
        <f t="shared" si="320"/>
        <v>Enter value</v>
      </c>
      <c r="AC849" s="55" t="str">
        <f t="shared" si="321"/>
        <v>Enter value</v>
      </c>
      <c r="AD849" s="70" t="str">
        <f t="shared" si="328"/>
        <v>Do not enter value here</v>
      </c>
      <c r="AE849" s="70" t="str">
        <f>IF(OR(H849="Enter Value",H849="Leave Blank"),"Do not enter value here",IF(G849="1 - Low",VLOOKUP(B849,'Rent Limts'!$D$14:$L$20,8,FALSE),IF(G849="2 - High",VLOOKUP(B849,'Rent Limts'!$D$14:$I$20,6,FALSE),IF(D849="HCD",VLOOKUP(B849,'Rent Limts'!$D$2:$S$7,MATCH(H849,'Rent Limts'!$D$1:$S$1,0),0),VLOOKUP(B849,'Rent Limts'!$D$8:$S$13,MATCH(H849,'Rent Limts'!$D$1:$S$1,0),0)))))</f>
        <v>Do not enter value here</v>
      </c>
      <c r="AF849" s="71" t="str">
        <f t="shared" si="331"/>
        <v>Do not enter value here</v>
      </c>
      <c r="AG849" s="70" t="str">
        <f>IF(OR(H849="Enter Value",H849="Leave Blank"),"Do not enter value here",IF(G849="1 - Low",VLOOKUP(B849,'Income Limit'!$D$14:$L$20,8,FALSE),IF(G849="2 - High",VLOOKUP(B849,'Income Limit'!$D$14:$I$20,6,FALSE),IF(D849="HCD",VLOOKUP(B849,'Income Limit'!$D$2:$S$7,MATCH(H849,'Income Limit'!$D$1:$S$1,0),0),VLOOKUP(B849,'Income Limit'!$D$8:$S$13,MATCH(H849,'Income Limit'!$D$1:$S$1,0),0)))))</f>
        <v>Do not enter value here</v>
      </c>
      <c r="AH849" s="72" t="str">
        <f t="shared" si="329"/>
        <v>Do not enter value here</v>
      </c>
    </row>
    <row r="850" spans="1:34" ht="43.2">
      <c r="A850" s="65"/>
      <c r="B850" s="65"/>
      <c r="C850" s="65"/>
      <c r="D850" s="65"/>
      <c r="E850" s="55" t="s">
        <v>53</v>
      </c>
      <c r="F850" s="55" t="str">
        <f t="shared" si="322"/>
        <v>Enter value</v>
      </c>
      <c r="G850" s="55" t="str">
        <f t="shared" si="323"/>
        <v>Enter value</v>
      </c>
      <c r="H850" s="58" t="str">
        <f t="shared" si="324"/>
        <v>Enter value</v>
      </c>
      <c r="I850" s="55" t="str">
        <f t="shared" si="323"/>
        <v>Enter value</v>
      </c>
      <c r="J850" s="56" t="str">
        <f t="shared" si="309"/>
        <v>Enter value</v>
      </c>
      <c r="K850" s="56" t="str">
        <f t="shared" si="310"/>
        <v>Enter value</v>
      </c>
      <c r="L850" s="57" t="str">
        <f t="shared" si="311"/>
        <v>Enter value</v>
      </c>
      <c r="M850" s="57" t="str">
        <f t="shared" si="312"/>
        <v>Enter value</v>
      </c>
      <c r="N850" s="55" t="str">
        <f t="shared" si="313"/>
        <v>Enter value</v>
      </c>
      <c r="O850" s="55" t="str">
        <f t="shared" si="314"/>
        <v>Enter value</v>
      </c>
      <c r="P850" s="55" t="str">
        <f t="shared" si="325"/>
        <v>Enter value</v>
      </c>
      <c r="Q850" s="56" t="str">
        <f t="shared" si="315"/>
        <v>Enter value</v>
      </c>
      <c r="R850" s="57" t="str">
        <f t="shared" si="326"/>
        <v>Enter value</v>
      </c>
      <c r="S850" s="58" t="str">
        <f t="shared" si="316"/>
        <v>Enter value</v>
      </c>
      <c r="T850" s="55" t="str">
        <f t="shared" si="330"/>
        <v>Enter value</v>
      </c>
      <c r="U850" s="56" t="str">
        <f t="shared" si="317"/>
        <v>Enter value</v>
      </c>
      <c r="V850" s="57" t="str">
        <f t="shared" si="318"/>
        <v>Enter value</v>
      </c>
      <c r="W850" s="55" t="str">
        <f t="shared" si="327"/>
        <v>Enter value</v>
      </c>
      <c r="X850" s="55" t="str">
        <f t="shared" si="327"/>
        <v>Enter value</v>
      </c>
      <c r="Y850" s="57" t="str">
        <f t="shared" si="327"/>
        <v>Enter value</v>
      </c>
      <c r="Z850" s="55" t="str">
        <f t="shared" si="327"/>
        <v>Enter value</v>
      </c>
      <c r="AA850" s="57" t="str">
        <f t="shared" si="319"/>
        <v>Enter value</v>
      </c>
      <c r="AB850" s="55" t="str">
        <f t="shared" si="320"/>
        <v>Enter value</v>
      </c>
      <c r="AC850" s="55" t="str">
        <f t="shared" si="321"/>
        <v>Enter value</v>
      </c>
      <c r="AD850" s="70" t="str">
        <f t="shared" si="328"/>
        <v>Do not enter value here</v>
      </c>
      <c r="AE850" s="70" t="str">
        <f>IF(OR(H850="Enter Value",H850="Leave Blank"),"Do not enter value here",IF(G850="1 - Low",VLOOKUP(B850,'Rent Limts'!$D$14:$L$20,8,FALSE),IF(G850="2 - High",VLOOKUP(B850,'Rent Limts'!$D$14:$I$20,6,FALSE),IF(D850="HCD",VLOOKUP(B850,'Rent Limts'!$D$2:$S$7,MATCH(H850,'Rent Limts'!$D$1:$S$1,0),0),VLOOKUP(B850,'Rent Limts'!$D$8:$S$13,MATCH(H850,'Rent Limts'!$D$1:$S$1,0),0)))))</f>
        <v>Do not enter value here</v>
      </c>
      <c r="AF850" s="71" t="str">
        <f t="shared" si="331"/>
        <v>Do not enter value here</v>
      </c>
      <c r="AG850" s="70" t="str">
        <f>IF(OR(H850="Enter Value",H850="Leave Blank"),"Do not enter value here",IF(G850="1 - Low",VLOOKUP(B850,'Income Limit'!$D$14:$L$20,8,FALSE),IF(G850="2 - High",VLOOKUP(B850,'Income Limit'!$D$14:$I$20,6,FALSE),IF(D850="HCD",VLOOKUP(B850,'Income Limit'!$D$2:$S$7,MATCH(H850,'Income Limit'!$D$1:$S$1,0),0),VLOOKUP(B850,'Income Limit'!$D$8:$S$13,MATCH(H850,'Income Limit'!$D$1:$S$1,0),0)))))</f>
        <v>Do not enter value here</v>
      </c>
      <c r="AH850" s="72" t="str">
        <f t="shared" si="329"/>
        <v>Do not enter value here</v>
      </c>
    </row>
    <row r="851" spans="1:34" ht="43.2">
      <c r="A851" s="65"/>
      <c r="B851" s="65"/>
      <c r="C851" s="65"/>
      <c r="D851" s="65"/>
      <c r="E851" s="55" t="s">
        <v>53</v>
      </c>
      <c r="F851" s="55" t="str">
        <f t="shared" si="322"/>
        <v>Enter value</v>
      </c>
      <c r="G851" s="55" t="str">
        <f t="shared" si="323"/>
        <v>Enter value</v>
      </c>
      <c r="H851" s="58" t="str">
        <f t="shared" si="324"/>
        <v>Enter value</v>
      </c>
      <c r="I851" s="55" t="str">
        <f t="shared" si="323"/>
        <v>Enter value</v>
      </c>
      <c r="J851" s="56" t="str">
        <f t="shared" si="309"/>
        <v>Enter value</v>
      </c>
      <c r="K851" s="56" t="str">
        <f t="shared" si="310"/>
        <v>Enter value</v>
      </c>
      <c r="L851" s="57" t="str">
        <f t="shared" si="311"/>
        <v>Enter value</v>
      </c>
      <c r="M851" s="57" t="str">
        <f t="shared" si="312"/>
        <v>Enter value</v>
      </c>
      <c r="N851" s="55" t="str">
        <f t="shared" si="313"/>
        <v>Enter value</v>
      </c>
      <c r="O851" s="55" t="str">
        <f t="shared" si="314"/>
        <v>Enter value</v>
      </c>
      <c r="P851" s="55" t="str">
        <f t="shared" si="325"/>
        <v>Enter value</v>
      </c>
      <c r="Q851" s="56" t="str">
        <f t="shared" si="315"/>
        <v>Enter value</v>
      </c>
      <c r="R851" s="57" t="str">
        <f t="shared" si="326"/>
        <v>Enter value</v>
      </c>
      <c r="S851" s="58" t="str">
        <f t="shared" si="316"/>
        <v>Enter value</v>
      </c>
      <c r="T851" s="55" t="str">
        <f t="shared" si="330"/>
        <v>Enter value</v>
      </c>
      <c r="U851" s="56" t="str">
        <f t="shared" si="317"/>
        <v>Enter value</v>
      </c>
      <c r="V851" s="57" t="str">
        <f t="shared" si="318"/>
        <v>Enter value</v>
      </c>
      <c r="W851" s="55" t="str">
        <f t="shared" si="327"/>
        <v>Enter value</v>
      </c>
      <c r="X851" s="55" t="str">
        <f t="shared" si="327"/>
        <v>Enter value</v>
      </c>
      <c r="Y851" s="57" t="str">
        <f t="shared" si="327"/>
        <v>Enter value</v>
      </c>
      <c r="Z851" s="55" t="str">
        <f t="shared" si="327"/>
        <v>Enter value</v>
      </c>
      <c r="AA851" s="57" t="str">
        <f t="shared" si="319"/>
        <v>Enter value</v>
      </c>
      <c r="AB851" s="55" t="str">
        <f t="shared" si="320"/>
        <v>Enter value</v>
      </c>
      <c r="AC851" s="55" t="str">
        <f t="shared" si="321"/>
        <v>Enter value</v>
      </c>
      <c r="AD851" s="70" t="str">
        <f t="shared" si="328"/>
        <v>Do not enter value here</v>
      </c>
      <c r="AE851" s="70" t="str">
        <f>IF(OR(H851="Enter Value",H851="Leave Blank"),"Do not enter value here",IF(G851="1 - Low",VLOOKUP(B851,'Rent Limts'!$D$14:$L$20,8,FALSE),IF(G851="2 - High",VLOOKUP(B851,'Rent Limts'!$D$14:$I$20,6,FALSE),IF(D851="HCD",VLOOKUP(B851,'Rent Limts'!$D$2:$S$7,MATCH(H851,'Rent Limts'!$D$1:$S$1,0),0),VLOOKUP(B851,'Rent Limts'!$D$8:$S$13,MATCH(H851,'Rent Limts'!$D$1:$S$1,0),0)))))</f>
        <v>Do not enter value here</v>
      </c>
      <c r="AF851" s="71" t="str">
        <f t="shared" si="331"/>
        <v>Do not enter value here</v>
      </c>
      <c r="AG851" s="70" t="str">
        <f>IF(OR(H851="Enter Value",H851="Leave Blank"),"Do not enter value here",IF(G851="1 - Low",VLOOKUP(B851,'Income Limit'!$D$14:$L$20,8,FALSE),IF(G851="2 - High",VLOOKUP(B851,'Income Limit'!$D$14:$I$20,6,FALSE),IF(D851="HCD",VLOOKUP(B851,'Income Limit'!$D$2:$S$7,MATCH(H851,'Income Limit'!$D$1:$S$1,0),0),VLOOKUP(B851,'Income Limit'!$D$8:$S$13,MATCH(H851,'Income Limit'!$D$1:$S$1,0),0)))))</f>
        <v>Do not enter value here</v>
      </c>
      <c r="AH851" s="72" t="str">
        <f t="shared" si="329"/>
        <v>Do not enter value here</v>
      </c>
    </row>
    <row r="852" spans="1:34" ht="43.2">
      <c r="A852" s="65"/>
      <c r="B852" s="65"/>
      <c r="C852" s="65"/>
      <c r="D852" s="65"/>
      <c r="E852" s="55" t="s">
        <v>53</v>
      </c>
      <c r="F852" s="55" t="str">
        <f t="shared" si="322"/>
        <v>Enter value</v>
      </c>
      <c r="G852" s="55" t="str">
        <f t="shared" si="323"/>
        <v>Enter value</v>
      </c>
      <c r="H852" s="58" t="str">
        <f t="shared" si="324"/>
        <v>Enter value</v>
      </c>
      <c r="I852" s="55" t="str">
        <f t="shared" si="323"/>
        <v>Enter value</v>
      </c>
      <c r="J852" s="56" t="str">
        <f t="shared" si="309"/>
        <v>Enter value</v>
      </c>
      <c r="K852" s="56" t="str">
        <f t="shared" si="310"/>
        <v>Enter value</v>
      </c>
      <c r="L852" s="57" t="str">
        <f t="shared" si="311"/>
        <v>Enter value</v>
      </c>
      <c r="M852" s="57" t="str">
        <f t="shared" si="312"/>
        <v>Enter value</v>
      </c>
      <c r="N852" s="55" t="str">
        <f t="shared" si="313"/>
        <v>Enter value</v>
      </c>
      <c r="O852" s="55" t="str">
        <f t="shared" si="314"/>
        <v>Enter value</v>
      </c>
      <c r="P852" s="55" t="str">
        <f t="shared" si="325"/>
        <v>Enter value</v>
      </c>
      <c r="Q852" s="56" t="str">
        <f t="shared" si="315"/>
        <v>Enter value</v>
      </c>
      <c r="R852" s="57" t="str">
        <f t="shared" si="326"/>
        <v>Enter value</v>
      </c>
      <c r="S852" s="58" t="str">
        <f t="shared" si="316"/>
        <v>Enter value</v>
      </c>
      <c r="T852" s="55" t="str">
        <f t="shared" si="330"/>
        <v>Enter value</v>
      </c>
      <c r="U852" s="56" t="str">
        <f t="shared" si="317"/>
        <v>Enter value</v>
      </c>
      <c r="V852" s="57" t="str">
        <f t="shared" si="318"/>
        <v>Enter value</v>
      </c>
      <c r="W852" s="55" t="str">
        <f t="shared" si="327"/>
        <v>Enter value</v>
      </c>
      <c r="X852" s="55" t="str">
        <f t="shared" si="327"/>
        <v>Enter value</v>
      </c>
      <c r="Y852" s="57" t="str">
        <f t="shared" si="327"/>
        <v>Enter value</v>
      </c>
      <c r="Z852" s="55" t="str">
        <f t="shared" si="327"/>
        <v>Enter value</v>
      </c>
      <c r="AA852" s="57" t="str">
        <f t="shared" si="319"/>
        <v>Enter value</v>
      </c>
      <c r="AB852" s="55" t="str">
        <f t="shared" si="320"/>
        <v>Enter value</v>
      </c>
      <c r="AC852" s="55" t="str">
        <f t="shared" si="321"/>
        <v>Enter value</v>
      </c>
      <c r="AD852" s="70" t="str">
        <f t="shared" si="328"/>
        <v>Do not enter value here</v>
      </c>
      <c r="AE852" s="70" t="str">
        <f>IF(OR(H852="Enter Value",H852="Leave Blank"),"Do not enter value here",IF(G852="1 - Low",VLOOKUP(B852,'Rent Limts'!$D$14:$L$20,8,FALSE),IF(G852="2 - High",VLOOKUP(B852,'Rent Limts'!$D$14:$I$20,6,FALSE),IF(D852="HCD",VLOOKUP(B852,'Rent Limts'!$D$2:$S$7,MATCH(H852,'Rent Limts'!$D$1:$S$1,0),0),VLOOKUP(B852,'Rent Limts'!$D$8:$S$13,MATCH(H852,'Rent Limts'!$D$1:$S$1,0),0)))))</f>
        <v>Do not enter value here</v>
      </c>
      <c r="AF852" s="71" t="str">
        <f t="shared" si="331"/>
        <v>Do not enter value here</v>
      </c>
      <c r="AG852" s="70" t="str">
        <f>IF(OR(H852="Enter Value",H852="Leave Blank"),"Do not enter value here",IF(G852="1 - Low",VLOOKUP(B852,'Income Limit'!$D$14:$L$20,8,FALSE),IF(G852="2 - High",VLOOKUP(B852,'Income Limit'!$D$14:$I$20,6,FALSE),IF(D852="HCD",VLOOKUP(B852,'Income Limit'!$D$2:$S$7,MATCH(H852,'Income Limit'!$D$1:$S$1,0),0),VLOOKUP(B852,'Income Limit'!$D$8:$S$13,MATCH(H852,'Income Limit'!$D$1:$S$1,0),0)))))</f>
        <v>Do not enter value here</v>
      </c>
      <c r="AH852" s="72" t="str">
        <f t="shared" si="329"/>
        <v>Do not enter value here</v>
      </c>
    </row>
    <row r="853" spans="1:34" ht="43.2">
      <c r="A853" s="65"/>
      <c r="B853" s="65"/>
      <c r="C853" s="65"/>
      <c r="D853" s="65"/>
      <c r="E853" s="55" t="s">
        <v>53</v>
      </c>
      <c r="F853" s="55" t="str">
        <f t="shared" si="322"/>
        <v>Enter value</v>
      </c>
      <c r="G853" s="55" t="str">
        <f t="shared" si="323"/>
        <v>Enter value</v>
      </c>
      <c r="H853" s="58" t="str">
        <f t="shared" si="324"/>
        <v>Enter value</v>
      </c>
      <c r="I853" s="55" t="str">
        <f t="shared" si="323"/>
        <v>Enter value</v>
      </c>
      <c r="J853" s="56" t="str">
        <f t="shared" si="309"/>
        <v>Enter value</v>
      </c>
      <c r="K853" s="56" t="str">
        <f t="shared" si="310"/>
        <v>Enter value</v>
      </c>
      <c r="L853" s="57" t="str">
        <f t="shared" si="311"/>
        <v>Enter value</v>
      </c>
      <c r="M853" s="57" t="str">
        <f t="shared" si="312"/>
        <v>Enter value</v>
      </c>
      <c r="N853" s="55" t="str">
        <f t="shared" si="313"/>
        <v>Enter value</v>
      </c>
      <c r="O853" s="55" t="str">
        <f t="shared" si="314"/>
        <v>Enter value</v>
      </c>
      <c r="P853" s="55" t="str">
        <f t="shared" si="325"/>
        <v>Enter value</v>
      </c>
      <c r="Q853" s="56" t="str">
        <f t="shared" si="315"/>
        <v>Enter value</v>
      </c>
      <c r="R853" s="57" t="str">
        <f t="shared" si="326"/>
        <v>Enter value</v>
      </c>
      <c r="S853" s="58" t="str">
        <f t="shared" si="316"/>
        <v>Enter value</v>
      </c>
      <c r="T853" s="55" t="str">
        <f t="shared" si="330"/>
        <v>Enter value</v>
      </c>
      <c r="U853" s="56" t="str">
        <f t="shared" si="317"/>
        <v>Enter value</v>
      </c>
      <c r="V853" s="57" t="str">
        <f t="shared" si="318"/>
        <v>Enter value</v>
      </c>
      <c r="W853" s="55" t="str">
        <f t="shared" si="327"/>
        <v>Enter value</v>
      </c>
      <c r="X853" s="55" t="str">
        <f t="shared" si="327"/>
        <v>Enter value</v>
      </c>
      <c r="Y853" s="57" t="str">
        <f t="shared" si="327"/>
        <v>Enter value</v>
      </c>
      <c r="Z853" s="55" t="str">
        <f t="shared" si="327"/>
        <v>Enter value</v>
      </c>
      <c r="AA853" s="57" t="str">
        <f t="shared" si="319"/>
        <v>Enter value</v>
      </c>
      <c r="AB853" s="55" t="str">
        <f t="shared" si="320"/>
        <v>Enter value</v>
      </c>
      <c r="AC853" s="55" t="str">
        <f t="shared" si="321"/>
        <v>Enter value</v>
      </c>
      <c r="AD853" s="70" t="str">
        <f t="shared" si="328"/>
        <v>Do not enter value here</v>
      </c>
      <c r="AE853" s="70" t="str">
        <f>IF(OR(H853="Enter Value",H853="Leave Blank"),"Do not enter value here",IF(G853="1 - Low",VLOOKUP(B853,'Rent Limts'!$D$14:$L$20,8,FALSE),IF(G853="2 - High",VLOOKUP(B853,'Rent Limts'!$D$14:$I$20,6,FALSE),IF(D853="HCD",VLOOKUP(B853,'Rent Limts'!$D$2:$S$7,MATCH(H853,'Rent Limts'!$D$1:$S$1,0),0),VLOOKUP(B853,'Rent Limts'!$D$8:$S$13,MATCH(H853,'Rent Limts'!$D$1:$S$1,0),0)))))</f>
        <v>Do not enter value here</v>
      </c>
      <c r="AF853" s="71" t="str">
        <f t="shared" si="331"/>
        <v>Do not enter value here</v>
      </c>
      <c r="AG853" s="70" t="str">
        <f>IF(OR(H853="Enter Value",H853="Leave Blank"),"Do not enter value here",IF(G853="1 - Low",VLOOKUP(B853,'Income Limit'!$D$14:$L$20,8,FALSE),IF(G853="2 - High",VLOOKUP(B853,'Income Limit'!$D$14:$I$20,6,FALSE),IF(D853="HCD",VLOOKUP(B853,'Income Limit'!$D$2:$S$7,MATCH(H853,'Income Limit'!$D$1:$S$1,0),0),VLOOKUP(B853,'Income Limit'!$D$8:$S$13,MATCH(H853,'Income Limit'!$D$1:$S$1,0),0)))))</f>
        <v>Do not enter value here</v>
      </c>
      <c r="AH853" s="72" t="str">
        <f t="shared" si="329"/>
        <v>Do not enter value here</v>
      </c>
    </row>
    <row r="854" spans="1:34" ht="43.2">
      <c r="A854" s="65"/>
      <c r="B854" s="65"/>
      <c r="C854" s="65"/>
      <c r="D854" s="65"/>
      <c r="E854" s="55" t="s">
        <v>53</v>
      </c>
      <c r="F854" s="55" t="str">
        <f t="shared" si="322"/>
        <v>Enter value</v>
      </c>
      <c r="G854" s="55" t="str">
        <f t="shared" si="323"/>
        <v>Enter value</v>
      </c>
      <c r="H854" s="58" t="str">
        <f t="shared" si="324"/>
        <v>Enter value</v>
      </c>
      <c r="I854" s="55" t="str">
        <f t="shared" si="323"/>
        <v>Enter value</v>
      </c>
      <c r="J854" s="56" t="str">
        <f t="shared" si="309"/>
        <v>Enter value</v>
      </c>
      <c r="K854" s="56" t="str">
        <f t="shared" si="310"/>
        <v>Enter value</v>
      </c>
      <c r="L854" s="57" t="str">
        <f t="shared" si="311"/>
        <v>Enter value</v>
      </c>
      <c r="M854" s="57" t="str">
        <f t="shared" si="312"/>
        <v>Enter value</v>
      </c>
      <c r="N854" s="55" t="str">
        <f t="shared" si="313"/>
        <v>Enter value</v>
      </c>
      <c r="O854" s="55" t="str">
        <f t="shared" si="314"/>
        <v>Enter value</v>
      </c>
      <c r="P854" s="55" t="str">
        <f t="shared" si="325"/>
        <v>Enter value</v>
      </c>
      <c r="Q854" s="56" t="str">
        <f t="shared" si="315"/>
        <v>Enter value</v>
      </c>
      <c r="R854" s="57" t="str">
        <f t="shared" si="326"/>
        <v>Enter value</v>
      </c>
      <c r="S854" s="58" t="str">
        <f t="shared" si="316"/>
        <v>Enter value</v>
      </c>
      <c r="T854" s="55" t="str">
        <f t="shared" si="330"/>
        <v>Enter value</v>
      </c>
      <c r="U854" s="56" t="str">
        <f t="shared" si="317"/>
        <v>Enter value</v>
      </c>
      <c r="V854" s="57" t="str">
        <f t="shared" si="318"/>
        <v>Enter value</v>
      </c>
      <c r="W854" s="55" t="str">
        <f t="shared" si="327"/>
        <v>Enter value</v>
      </c>
      <c r="X854" s="55" t="str">
        <f t="shared" si="327"/>
        <v>Enter value</v>
      </c>
      <c r="Y854" s="57" t="str">
        <f t="shared" si="327"/>
        <v>Enter value</v>
      </c>
      <c r="Z854" s="55" t="str">
        <f t="shared" si="327"/>
        <v>Enter value</v>
      </c>
      <c r="AA854" s="57" t="str">
        <f t="shared" si="319"/>
        <v>Enter value</v>
      </c>
      <c r="AB854" s="55" t="str">
        <f t="shared" si="320"/>
        <v>Enter value</v>
      </c>
      <c r="AC854" s="55" t="str">
        <f t="shared" si="321"/>
        <v>Enter value</v>
      </c>
      <c r="AD854" s="70" t="str">
        <f t="shared" si="328"/>
        <v>Do not enter value here</v>
      </c>
      <c r="AE854" s="70" t="str">
        <f>IF(OR(H854="Enter Value",H854="Leave Blank"),"Do not enter value here",IF(G854="1 - Low",VLOOKUP(B854,'Rent Limts'!$D$14:$L$20,8,FALSE),IF(G854="2 - High",VLOOKUP(B854,'Rent Limts'!$D$14:$I$20,6,FALSE),IF(D854="HCD",VLOOKUP(B854,'Rent Limts'!$D$2:$S$7,MATCH(H854,'Rent Limts'!$D$1:$S$1,0),0),VLOOKUP(B854,'Rent Limts'!$D$8:$S$13,MATCH(H854,'Rent Limts'!$D$1:$S$1,0),0)))))</f>
        <v>Do not enter value here</v>
      </c>
      <c r="AF854" s="71" t="str">
        <f t="shared" si="331"/>
        <v>Do not enter value here</v>
      </c>
      <c r="AG854" s="70" t="str">
        <f>IF(OR(H854="Enter Value",H854="Leave Blank"),"Do not enter value here",IF(G854="1 - Low",VLOOKUP(B854,'Income Limit'!$D$14:$L$20,8,FALSE),IF(G854="2 - High",VLOOKUP(B854,'Income Limit'!$D$14:$I$20,6,FALSE),IF(D854="HCD",VLOOKUP(B854,'Income Limit'!$D$2:$S$7,MATCH(H854,'Income Limit'!$D$1:$S$1,0),0),VLOOKUP(B854,'Income Limit'!$D$8:$S$13,MATCH(H854,'Income Limit'!$D$1:$S$1,0),0)))))</f>
        <v>Do not enter value here</v>
      </c>
      <c r="AH854" s="72" t="str">
        <f t="shared" si="329"/>
        <v>Do not enter value here</v>
      </c>
    </row>
    <row r="855" spans="1:34" ht="43.2">
      <c r="A855" s="65"/>
      <c r="B855" s="65"/>
      <c r="C855" s="65"/>
      <c r="D855" s="65"/>
      <c r="E855" s="55" t="s">
        <v>53</v>
      </c>
      <c r="F855" s="55" t="str">
        <f t="shared" si="322"/>
        <v>Enter value</v>
      </c>
      <c r="G855" s="55" t="str">
        <f t="shared" si="323"/>
        <v>Enter value</v>
      </c>
      <c r="H855" s="58" t="str">
        <f t="shared" si="324"/>
        <v>Enter value</v>
      </c>
      <c r="I855" s="55" t="str">
        <f t="shared" si="323"/>
        <v>Enter value</v>
      </c>
      <c r="J855" s="56" t="str">
        <f t="shared" si="309"/>
        <v>Enter value</v>
      </c>
      <c r="K855" s="56" t="str">
        <f t="shared" si="310"/>
        <v>Enter value</v>
      </c>
      <c r="L855" s="57" t="str">
        <f t="shared" si="311"/>
        <v>Enter value</v>
      </c>
      <c r="M855" s="57" t="str">
        <f t="shared" si="312"/>
        <v>Enter value</v>
      </c>
      <c r="N855" s="55" t="str">
        <f t="shared" si="313"/>
        <v>Enter value</v>
      </c>
      <c r="O855" s="55" t="str">
        <f t="shared" si="314"/>
        <v>Enter value</v>
      </c>
      <c r="P855" s="55" t="str">
        <f t="shared" si="325"/>
        <v>Enter value</v>
      </c>
      <c r="Q855" s="56" t="str">
        <f t="shared" si="315"/>
        <v>Enter value</v>
      </c>
      <c r="R855" s="57" t="str">
        <f t="shared" si="326"/>
        <v>Enter value</v>
      </c>
      <c r="S855" s="58" t="str">
        <f t="shared" si="316"/>
        <v>Enter value</v>
      </c>
      <c r="T855" s="55" t="str">
        <f t="shared" si="330"/>
        <v>Enter value</v>
      </c>
      <c r="U855" s="56" t="str">
        <f t="shared" si="317"/>
        <v>Enter value</v>
      </c>
      <c r="V855" s="57" t="str">
        <f t="shared" si="318"/>
        <v>Enter value</v>
      </c>
      <c r="W855" s="55" t="str">
        <f t="shared" si="327"/>
        <v>Enter value</v>
      </c>
      <c r="X855" s="55" t="str">
        <f t="shared" si="327"/>
        <v>Enter value</v>
      </c>
      <c r="Y855" s="57" t="str">
        <f t="shared" si="327"/>
        <v>Enter value</v>
      </c>
      <c r="Z855" s="55" t="str">
        <f t="shared" si="327"/>
        <v>Enter value</v>
      </c>
      <c r="AA855" s="57" t="str">
        <f t="shared" si="319"/>
        <v>Enter value</v>
      </c>
      <c r="AB855" s="55" t="str">
        <f t="shared" si="320"/>
        <v>Enter value</v>
      </c>
      <c r="AC855" s="55" t="str">
        <f t="shared" si="321"/>
        <v>Enter value</v>
      </c>
      <c r="AD855" s="70" t="str">
        <f t="shared" si="328"/>
        <v>Do not enter value here</v>
      </c>
      <c r="AE855" s="70" t="str">
        <f>IF(OR(H855="Enter Value",H855="Leave Blank"),"Do not enter value here",IF(G855="1 - Low",VLOOKUP(B855,'Rent Limts'!$D$14:$L$20,8,FALSE),IF(G855="2 - High",VLOOKUP(B855,'Rent Limts'!$D$14:$I$20,6,FALSE),IF(D855="HCD",VLOOKUP(B855,'Rent Limts'!$D$2:$S$7,MATCH(H855,'Rent Limts'!$D$1:$S$1,0),0),VLOOKUP(B855,'Rent Limts'!$D$8:$S$13,MATCH(H855,'Rent Limts'!$D$1:$S$1,0),0)))))</f>
        <v>Do not enter value here</v>
      </c>
      <c r="AF855" s="71" t="str">
        <f t="shared" si="331"/>
        <v>Do not enter value here</v>
      </c>
      <c r="AG855" s="70" t="str">
        <f>IF(OR(H855="Enter Value",H855="Leave Blank"),"Do not enter value here",IF(G855="1 - Low",VLOOKUP(B855,'Income Limit'!$D$14:$L$20,8,FALSE),IF(G855="2 - High",VLOOKUP(B855,'Income Limit'!$D$14:$I$20,6,FALSE),IF(D855="HCD",VLOOKUP(B855,'Income Limit'!$D$2:$S$7,MATCH(H855,'Income Limit'!$D$1:$S$1,0),0),VLOOKUP(B855,'Income Limit'!$D$8:$S$13,MATCH(H855,'Income Limit'!$D$1:$S$1,0),0)))))</f>
        <v>Do not enter value here</v>
      </c>
      <c r="AH855" s="72" t="str">
        <f t="shared" si="329"/>
        <v>Do not enter value here</v>
      </c>
    </row>
    <row r="856" spans="1:34" ht="43.2">
      <c r="A856" s="65"/>
      <c r="B856" s="65"/>
      <c r="C856" s="65"/>
      <c r="D856" s="65"/>
      <c r="E856" s="55" t="s">
        <v>53</v>
      </c>
      <c r="F856" s="55" t="str">
        <f t="shared" si="322"/>
        <v>Enter value</v>
      </c>
      <c r="G856" s="55" t="str">
        <f t="shared" si="323"/>
        <v>Enter value</v>
      </c>
      <c r="H856" s="58" t="str">
        <f t="shared" si="324"/>
        <v>Enter value</v>
      </c>
      <c r="I856" s="55" t="str">
        <f t="shared" si="323"/>
        <v>Enter value</v>
      </c>
      <c r="J856" s="56" t="str">
        <f t="shared" si="309"/>
        <v>Enter value</v>
      </c>
      <c r="K856" s="56" t="str">
        <f t="shared" si="310"/>
        <v>Enter value</v>
      </c>
      <c r="L856" s="57" t="str">
        <f t="shared" si="311"/>
        <v>Enter value</v>
      </c>
      <c r="M856" s="57" t="str">
        <f t="shared" si="312"/>
        <v>Enter value</v>
      </c>
      <c r="N856" s="55" t="str">
        <f t="shared" si="313"/>
        <v>Enter value</v>
      </c>
      <c r="O856" s="55" t="str">
        <f t="shared" si="314"/>
        <v>Enter value</v>
      </c>
      <c r="P856" s="55" t="str">
        <f t="shared" si="325"/>
        <v>Enter value</v>
      </c>
      <c r="Q856" s="56" t="str">
        <f t="shared" si="315"/>
        <v>Enter value</v>
      </c>
      <c r="R856" s="57" t="str">
        <f t="shared" si="326"/>
        <v>Enter value</v>
      </c>
      <c r="S856" s="58" t="str">
        <f t="shared" si="316"/>
        <v>Enter value</v>
      </c>
      <c r="T856" s="55" t="str">
        <f t="shared" si="330"/>
        <v>Enter value</v>
      </c>
      <c r="U856" s="56" t="str">
        <f t="shared" si="317"/>
        <v>Enter value</v>
      </c>
      <c r="V856" s="57" t="str">
        <f t="shared" si="318"/>
        <v>Enter value</v>
      </c>
      <c r="W856" s="55" t="str">
        <f t="shared" si="327"/>
        <v>Enter value</v>
      </c>
      <c r="X856" s="55" t="str">
        <f t="shared" si="327"/>
        <v>Enter value</v>
      </c>
      <c r="Y856" s="57" t="str">
        <f t="shared" si="327"/>
        <v>Enter value</v>
      </c>
      <c r="Z856" s="55" t="str">
        <f t="shared" si="327"/>
        <v>Enter value</v>
      </c>
      <c r="AA856" s="57" t="str">
        <f t="shared" si="319"/>
        <v>Enter value</v>
      </c>
      <c r="AB856" s="55" t="str">
        <f t="shared" si="320"/>
        <v>Enter value</v>
      </c>
      <c r="AC856" s="55" t="str">
        <f t="shared" si="321"/>
        <v>Enter value</v>
      </c>
      <c r="AD856" s="70" t="str">
        <f t="shared" si="328"/>
        <v>Do not enter value here</v>
      </c>
      <c r="AE856" s="70" t="str">
        <f>IF(OR(H856="Enter Value",H856="Leave Blank"),"Do not enter value here",IF(G856="1 - Low",VLOOKUP(B856,'Rent Limts'!$D$14:$L$20,8,FALSE),IF(G856="2 - High",VLOOKUP(B856,'Rent Limts'!$D$14:$I$20,6,FALSE),IF(D856="HCD",VLOOKUP(B856,'Rent Limts'!$D$2:$S$7,MATCH(H856,'Rent Limts'!$D$1:$S$1,0),0),VLOOKUP(B856,'Rent Limts'!$D$8:$S$13,MATCH(H856,'Rent Limts'!$D$1:$S$1,0),0)))))</f>
        <v>Do not enter value here</v>
      </c>
      <c r="AF856" s="71" t="str">
        <f t="shared" si="331"/>
        <v>Do not enter value here</v>
      </c>
      <c r="AG856" s="70" t="str">
        <f>IF(OR(H856="Enter Value",H856="Leave Blank"),"Do not enter value here",IF(G856="1 - Low",VLOOKUP(B856,'Income Limit'!$D$14:$L$20,8,FALSE),IF(G856="2 - High",VLOOKUP(B856,'Income Limit'!$D$14:$I$20,6,FALSE),IF(D856="HCD",VLOOKUP(B856,'Income Limit'!$D$2:$S$7,MATCH(H856,'Income Limit'!$D$1:$S$1,0),0),VLOOKUP(B856,'Income Limit'!$D$8:$S$13,MATCH(H856,'Income Limit'!$D$1:$S$1,0),0)))))</f>
        <v>Do not enter value here</v>
      </c>
      <c r="AH856" s="72" t="str">
        <f t="shared" si="329"/>
        <v>Do not enter value here</v>
      </c>
    </row>
    <row r="857" spans="1:34" ht="43.2">
      <c r="A857" s="65"/>
      <c r="B857" s="65"/>
      <c r="C857" s="65"/>
      <c r="D857" s="65"/>
      <c r="E857" s="55" t="s">
        <v>53</v>
      </c>
      <c r="F857" s="55" t="str">
        <f t="shared" si="322"/>
        <v>Enter value</v>
      </c>
      <c r="G857" s="55" t="str">
        <f t="shared" si="323"/>
        <v>Enter value</v>
      </c>
      <c r="H857" s="58" t="str">
        <f t="shared" si="324"/>
        <v>Enter value</v>
      </c>
      <c r="I857" s="55" t="str">
        <f t="shared" si="323"/>
        <v>Enter value</v>
      </c>
      <c r="J857" s="56" t="str">
        <f t="shared" si="309"/>
        <v>Enter value</v>
      </c>
      <c r="K857" s="56" t="str">
        <f t="shared" si="310"/>
        <v>Enter value</v>
      </c>
      <c r="L857" s="57" t="str">
        <f t="shared" si="311"/>
        <v>Enter value</v>
      </c>
      <c r="M857" s="57" t="str">
        <f t="shared" si="312"/>
        <v>Enter value</v>
      </c>
      <c r="N857" s="55" t="str">
        <f t="shared" si="313"/>
        <v>Enter value</v>
      </c>
      <c r="O857" s="55" t="str">
        <f t="shared" si="314"/>
        <v>Enter value</v>
      </c>
      <c r="P857" s="55" t="str">
        <f t="shared" si="325"/>
        <v>Enter value</v>
      </c>
      <c r="Q857" s="56" t="str">
        <f t="shared" si="315"/>
        <v>Enter value</v>
      </c>
      <c r="R857" s="57" t="str">
        <f t="shared" si="326"/>
        <v>Enter value</v>
      </c>
      <c r="S857" s="58" t="str">
        <f t="shared" si="316"/>
        <v>Enter value</v>
      </c>
      <c r="T857" s="55" t="str">
        <f t="shared" si="330"/>
        <v>Enter value</v>
      </c>
      <c r="U857" s="56" t="str">
        <f t="shared" si="317"/>
        <v>Enter value</v>
      </c>
      <c r="V857" s="57" t="str">
        <f t="shared" si="318"/>
        <v>Enter value</v>
      </c>
      <c r="W857" s="55" t="str">
        <f t="shared" si="327"/>
        <v>Enter value</v>
      </c>
      <c r="X857" s="55" t="str">
        <f t="shared" si="327"/>
        <v>Enter value</v>
      </c>
      <c r="Y857" s="57" t="str">
        <f t="shared" si="327"/>
        <v>Enter value</v>
      </c>
      <c r="Z857" s="55" t="str">
        <f t="shared" si="327"/>
        <v>Enter value</v>
      </c>
      <c r="AA857" s="57" t="str">
        <f t="shared" si="319"/>
        <v>Enter value</v>
      </c>
      <c r="AB857" s="55" t="str">
        <f t="shared" si="320"/>
        <v>Enter value</v>
      </c>
      <c r="AC857" s="55" t="str">
        <f t="shared" si="321"/>
        <v>Enter value</v>
      </c>
      <c r="AD857" s="70" t="str">
        <f t="shared" si="328"/>
        <v>Do not enter value here</v>
      </c>
      <c r="AE857" s="70" t="str">
        <f>IF(OR(H857="Enter Value",H857="Leave Blank"),"Do not enter value here",IF(G857="1 - Low",VLOOKUP(B857,'Rent Limts'!$D$14:$L$20,8,FALSE),IF(G857="2 - High",VLOOKUP(B857,'Rent Limts'!$D$14:$I$20,6,FALSE),IF(D857="HCD",VLOOKUP(B857,'Rent Limts'!$D$2:$S$7,MATCH(H857,'Rent Limts'!$D$1:$S$1,0),0),VLOOKUP(B857,'Rent Limts'!$D$8:$S$13,MATCH(H857,'Rent Limts'!$D$1:$S$1,0),0)))))</f>
        <v>Do not enter value here</v>
      </c>
      <c r="AF857" s="71" t="str">
        <f t="shared" si="331"/>
        <v>Do not enter value here</v>
      </c>
      <c r="AG857" s="70" t="str">
        <f>IF(OR(H857="Enter Value",H857="Leave Blank"),"Do not enter value here",IF(G857="1 - Low",VLOOKUP(B857,'Income Limit'!$D$14:$L$20,8,FALSE),IF(G857="2 - High",VLOOKUP(B857,'Income Limit'!$D$14:$I$20,6,FALSE),IF(D857="HCD",VLOOKUP(B857,'Income Limit'!$D$2:$S$7,MATCH(H857,'Income Limit'!$D$1:$S$1,0),0),VLOOKUP(B857,'Income Limit'!$D$8:$S$13,MATCH(H857,'Income Limit'!$D$1:$S$1,0),0)))))</f>
        <v>Do not enter value here</v>
      </c>
      <c r="AH857" s="72" t="str">
        <f t="shared" si="329"/>
        <v>Do not enter value here</v>
      </c>
    </row>
    <row r="858" spans="1:34" ht="43.2">
      <c r="A858" s="65"/>
      <c r="B858" s="65"/>
      <c r="C858" s="65"/>
      <c r="D858" s="65"/>
      <c r="E858" s="55" t="s">
        <v>53</v>
      </c>
      <c r="F858" s="55" t="str">
        <f t="shared" si="322"/>
        <v>Enter value</v>
      </c>
      <c r="G858" s="55" t="str">
        <f t="shared" si="323"/>
        <v>Enter value</v>
      </c>
      <c r="H858" s="58" t="str">
        <f t="shared" si="324"/>
        <v>Enter value</v>
      </c>
      <c r="I858" s="55" t="str">
        <f t="shared" si="323"/>
        <v>Enter value</v>
      </c>
      <c r="J858" s="56" t="str">
        <f t="shared" si="309"/>
        <v>Enter value</v>
      </c>
      <c r="K858" s="56" t="str">
        <f t="shared" si="310"/>
        <v>Enter value</v>
      </c>
      <c r="L858" s="57" t="str">
        <f t="shared" si="311"/>
        <v>Enter value</v>
      </c>
      <c r="M858" s="57" t="str">
        <f t="shared" si="312"/>
        <v>Enter value</v>
      </c>
      <c r="N858" s="55" t="str">
        <f t="shared" si="313"/>
        <v>Enter value</v>
      </c>
      <c r="O858" s="55" t="str">
        <f t="shared" si="314"/>
        <v>Enter value</v>
      </c>
      <c r="P858" s="55" t="str">
        <f t="shared" si="325"/>
        <v>Enter value</v>
      </c>
      <c r="Q858" s="56" t="str">
        <f t="shared" si="315"/>
        <v>Enter value</v>
      </c>
      <c r="R858" s="57" t="str">
        <f t="shared" si="326"/>
        <v>Enter value</v>
      </c>
      <c r="S858" s="58" t="str">
        <f t="shared" si="316"/>
        <v>Enter value</v>
      </c>
      <c r="T858" s="55" t="str">
        <f t="shared" si="330"/>
        <v>Enter value</v>
      </c>
      <c r="U858" s="56" t="str">
        <f t="shared" si="317"/>
        <v>Enter value</v>
      </c>
      <c r="V858" s="57" t="str">
        <f t="shared" si="318"/>
        <v>Enter value</v>
      </c>
      <c r="W858" s="55" t="str">
        <f t="shared" si="327"/>
        <v>Enter value</v>
      </c>
      <c r="X858" s="55" t="str">
        <f t="shared" si="327"/>
        <v>Enter value</v>
      </c>
      <c r="Y858" s="57" t="str">
        <f t="shared" si="327"/>
        <v>Enter value</v>
      </c>
      <c r="Z858" s="55" t="str">
        <f t="shared" si="327"/>
        <v>Enter value</v>
      </c>
      <c r="AA858" s="57" t="str">
        <f t="shared" si="319"/>
        <v>Enter value</v>
      </c>
      <c r="AB858" s="55" t="str">
        <f t="shared" si="320"/>
        <v>Enter value</v>
      </c>
      <c r="AC858" s="55" t="str">
        <f t="shared" si="321"/>
        <v>Enter value</v>
      </c>
      <c r="AD858" s="70" t="str">
        <f t="shared" si="328"/>
        <v>Do not enter value here</v>
      </c>
      <c r="AE858" s="70" t="str">
        <f>IF(OR(H858="Enter Value",H858="Leave Blank"),"Do not enter value here",IF(G858="1 - Low",VLOOKUP(B858,'Rent Limts'!$D$14:$L$20,8,FALSE),IF(G858="2 - High",VLOOKUP(B858,'Rent Limts'!$D$14:$I$20,6,FALSE),IF(D858="HCD",VLOOKUP(B858,'Rent Limts'!$D$2:$S$7,MATCH(H858,'Rent Limts'!$D$1:$S$1,0),0),VLOOKUP(B858,'Rent Limts'!$D$8:$S$13,MATCH(H858,'Rent Limts'!$D$1:$S$1,0),0)))))</f>
        <v>Do not enter value here</v>
      </c>
      <c r="AF858" s="71" t="str">
        <f t="shared" si="331"/>
        <v>Do not enter value here</v>
      </c>
      <c r="AG858" s="70" t="str">
        <f>IF(OR(H858="Enter Value",H858="Leave Blank"),"Do not enter value here",IF(G858="1 - Low",VLOOKUP(B858,'Income Limit'!$D$14:$L$20,8,FALSE),IF(G858="2 - High",VLOOKUP(B858,'Income Limit'!$D$14:$I$20,6,FALSE),IF(D858="HCD",VLOOKUP(B858,'Income Limit'!$D$2:$S$7,MATCH(H858,'Income Limit'!$D$1:$S$1,0),0),VLOOKUP(B858,'Income Limit'!$D$8:$S$13,MATCH(H858,'Income Limit'!$D$1:$S$1,0),0)))))</f>
        <v>Do not enter value here</v>
      </c>
      <c r="AH858" s="72" t="str">
        <f t="shared" si="329"/>
        <v>Do not enter value here</v>
      </c>
    </row>
    <row r="859" spans="1:34" ht="43.2">
      <c r="A859" s="65"/>
      <c r="B859" s="65"/>
      <c r="C859" s="65"/>
      <c r="D859" s="65"/>
      <c r="E859" s="55" t="s">
        <v>53</v>
      </c>
      <c r="F859" s="55" t="str">
        <f t="shared" si="322"/>
        <v>Enter value</v>
      </c>
      <c r="G859" s="55" t="str">
        <f t="shared" si="323"/>
        <v>Enter value</v>
      </c>
      <c r="H859" s="58" t="str">
        <f t="shared" si="324"/>
        <v>Enter value</v>
      </c>
      <c r="I859" s="55" t="str">
        <f t="shared" si="323"/>
        <v>Enter value</v>
      </c>
      <c r="J859" s="56" t="str">
        <f t="shared" si="309"/>
        <v>Enter value</v>
      </c>
      <c r="K859" s="56" t="str">
        <f t="shared" si="310"/>
        <v>Enter value</v>
      </c>
      <c r="L859" s="57" t="str">
        <f t="shared" si="311"/>
        <v>Enter value</v>
      </c>
      <c r="M859" s="57" t="str">
        <f t="shared" si="312"/>
        <v>Enter value</v>
      </c>
      <c r="N859" s="55" t="str">
        <f t="shared" si="313"/>
        <v>Enter value</v>
      </c>
      <c r="O859" s="55" t="str">
        <f t="shared" si="314"/>
        <v>Enter value</v>
      </c>
      <c r="P859" s="55" t="str">
        <f t="shared" si="325"/>
        <v>Enter value</v>
      </c>
      <c r="Q859" s="56" t="str">
        <f t="shared" si="315"/>
        <v>Enter value</v>
      </c>
      <c r="R859" s="57" t="str">
        <f t="shared" si="326"/>
        <v>Enter value</v>
      </c>
      <c r="S859" s="58" t="str">
        <f t="shared" si="316"/>
        <v>Enter value</v>
      </c>
      <c r="T859" s="55" t="str">
        <f t="shared" si="330"/>
        <v>Enter value</v>
      </c>
      <c r="U859" s="56" t="str">
        <f t="shared" si="317"/>
        <v>Enter value</v>
      </c>
      <c r="V859" s="57" t="str">
        <f t="shared" si="318"/>
        <v>Enter value</v>
      </c>
      <c r="W859" s="55" t="str">
        <f t="shared" si="327"/>
        <v>Enter value</v>
      </c>
      <c r="X859" s="55" t="str">
        <f t="shared" si="327"/>
        <v>Enter value</v>
      </c>
      <c r="Y859" s="57" t="str">
        <f t="shared" si="327"/>
        <v>Enter value</v>
      </c>
      <c r="Z859" s="55" t="str">
        <f t="shared" si="327"/>
        <v>Enter value</v>
      </c>
      <c r="AA859" s="57" t="str">
        <f t="shared" si="319"/>
        <v>Enter value</v>
      </c>
      <c r="AB859" s="55" t="str">
        <f t="shared" si="320"/>
        <v>Enter value</v>
      </c>
      <c r="AC859" s="55" t="str">
        <f t="shared" si="321"/>
        <v>Enter value</v>
      </c>
      <c r="AD859" s="70" t="str">
        <f t="shared" si="328"/>
        <v>Do not enter value here</v>
      </c>
      <c r="AE859" s="70" t="str">
        <f>IF(OR(H859="Enter Value",H859="Leave Blank"),"Do not enter value here",IF(G859="1 - Low",VLOOKUP(B859,'Rent Limts'!$D$14:$L$20,8,FALSE),IF(G859="2 - High",VLOOKUP(B859,'Rent Limts'!$D$14:$I$20,6,FALSE),IF(D859="HCD",VLOOKUP(B859,'Rent Limts'!$D$2:$S$7,MATCH(H859,'Rent Limts'!$D$1:$S$1,0),0),VLOOKUP(B859,'Rent Limts'!$D$8:$S$13,MATCH(H859,'Rent Limts'!$D$1:$S$1,0),0)))))</f>
        <v>Do not enter value here</v>
      </c>
      <c r="AF859" s="71" t="str">
        <f t="shared" si="331"/>
        <v>Do not enter value here</v>
      </c>
      <c r="AG859" s="70" t="str">
        <f>IF(OR(H859="Enter Value",H859="Leave Blank"),"Do not enter value here",IF(G859="1 - Low",VLOOKUP(B859,'Income Limit'!$D$14:$L$20,8,FALSE),IF(G859="2 - High",VLOOKUP(B859,'Income Limit'!$D$14:$I$20,6,FALSE),IF(D859="HCD",VLOOKUP(B859,'Income Limit'!$D$2:$S$7,MATCH(H859,'Income Limit'!$D$1:$S$1,0),0),VLOOKUP(B859,'Income Limit'!$D$8:$S$13,MATCH(H859,'Income Limit'!$D$1:$S$1,0),0)))))</f>
        <v>Do not enter value here</v>
      </c>
      <c r="AH859" s="72" t="str">
        <f t="shared" si="329"/>
        <v>Do not enter value here</v>
      </c>
    </row>
    <row r="860" spans="1:34" ht="43.2">
      <c r="A860" s="65"/>
      <c r="B860" s="65"/>
      <c r="C860" s="65"/>
      <c r="D860" s="65"/>
      <c r="E860" s="55" t="s">
        <v>53</v>
      </c>
      <c r="F860" s="55" t="str">
        <f t="shared" si="322"/>
        <v>Enter value</v>
      </c>
      <c r="G860" s="55" t="str">
        <f t="shared" si="323"/>
        <v>Enter value</v>
      </c>
      <c r="H860" s="58" t="str">
        <f t="shared" si="324"/>
        <v>Enter value</v>
      </c>
      <c r="I860" s="55" t="str">
        <f t="shared" si="323"/>
        <v>Enter value</v>
      </c>
      <c r="J860" s="56" t="str">
        <f t="shared" si="309"/>
        <v>Enter value</v>
      </c>
      <c r="K860" s="56" t="str">
        <f t="shared" si="310"/>
        <v>Enter value</v>
      </c>
      <c r="L860" s="57" t="str">
        <f t="shared" si="311"/>
        <v>Enter value</v>
      </c>
      <c r="M860" s="57" t="str">
        <f t="shared" si="312"/>
        <v>Enter value</v>
      </c>
      <c r="N860" s="55" t="str">
        <f t="shared" si="313"/>
        <v>Enter value</v>
      </c>
      <c r="O860" s="55" t="str">
        <f t="shared" si="314"/>
        <v>Enter value</v>
      </c>
      <c r="P860" s="55" t="str">
        <f t="shared" si="325"/>
        <v>Enter value</v>
      </c>
      <c r="Q860" s="56" t="str">
        <f t="shared" si="315"/>
        <v>Enter value</v>
      </c>
      <c r="R860" s="57" t="str">
        <f t="shared" si="326"/>
        <v>Enter value</v>
      </c>
      <c r="S860" s="58" t="str">
        <f t="shared" si="316"/>
        <v>Enter value</v>
      </c>
      <c r="T860" s="55" t="str">
        <f t="shared" si="330"/>
        <v>Enter value</v>
      </c>
      <c r="U860" s="56" t="str">
        <f t="shared" si="317"/>
        <v>Enter value</v>
      </c>
      <c r="V860" s="57" t="str">
        <f t="shared" si="318"/>
        <v>Enter value</v>
      </c>
      <c r="W860" s="55" t="str">
        <f t="shared" si="327"/>
        <v>Enter value</v>
      </c>
      <c r="X860" s="55" t="str">
        <f t="shared" si="327"/>
        <v>Enter value</v>
      </c>
      <c r="Y860" s="57" t="str">
        <f t="shared" si="327"/>
        <v>Enter value</v>
      </c>
      <c r="Z860" s="55" t="str">
        <f t="shared" si="327"/>
        <v>Enter value</v>
      </c>
      <c r="AA860" s="57" t="str">
        <f t="shared" si="319"/>
        <v>Enter value</v>
      </c>
      <c r="AB860" s="55" t="str">
        <f t="shared" si="320"/>
        <v>Enter value</v>
      </c>
      <c r="AC860" s="55" t="str">
        <f t="shared" si="321"/>
        <v>Enter value</v>
      </c>
      <c r="AD860" s="70" t="str">
        <f t="shared" si="328"/>
        <v>Do not enter value here</v>
      </c>
      <c r="AE860" s="70" t="str">
        <f>IF(OR(H860="Enter Value",H860="Leave Blank"),"Do not enter value here",IF(G860="1 - Low",VLOOKUP(B860,'Rent Limts'!$D$14:$L$20,8,FALSE),IF(G860="2 - High",VLOOKUP(B860,'Rent Limts'!$D$14:$I$20,6,FALSE),IF(D860="HCD",VLOOKUP(B860,'Rent Limts'!$D$2:$S$7,MATCH(H860,'Rent Limts'!$D$1:$S$1,0),0),VLOOKUP(B860,'Rent Limts'!$D$8:$S$13,MATCH(H860,'Rent Limts'!$D$1:$S$1,0),0)))))</f>
        <v>Do not enter value here</v>
      </c>
      <c r="AF860" s="71" t="str">
        <f t="shared" si="331"/>
        <v>Do not enter value here</v>
      </c>
      <c r="AG860" s="70" t="str">
        <f>IF(OR(H860="Enter Value",H860="Leave Blank"),"Do not enter value here",IF(G860="1 - Low",VLOOKUP(B860,'Income Limit'!$D$14:$L$20,8,FALSE),IF(G860="2 - High",VLOOKUP(B860,'Income Limit'!$D$14:$I$20,6,FALSE),IF(D860="HCD",VLOOKUP(B860,'Income Limit'!$D$2:$S$7,MATCH(H860,'Income Limit'!$D$1:$S$1,0),0),VLOOKUP(B860,'Income Limit'!$D$8:$S$13,MATCH(H860,'Income Limit'!$D$1:$S$1,0),0)))))</f>
        <v>Do not enter value here</v>
      </c>
      <c r="AH860" s="72" t="str">
        <f t="shared" si="329"/>
        <v>Do not enter value here</v>
      </c>
    </row>
    <row r="861" spans="1:34" ht="43.2">
      <c r="A861" s="65"/>
      <c r="B861" s="65"/>
      <c r="C861" s="65"/>
      <c r="D861" s="65"/>
      <c r="E861" s="55" t="s">
        <v>53</v>
      </c>
      <c r="F861" s="55" t="str">
        <f t="shared" si="322"/>
        <v>Enter value</v>
      </c>
      <c r="G861" s="55" t="str">
        <f t="shared" si="323"/>
        <v>Enter value</v>
      </c>
      <c r="H861" s="58" t="str">
        <f t="shared" si="324"/>
        <v>Enter value</v>
      </c>
      <c r="I861" s="55" t="str">
        <f t="shared" si="323"/>
        <v>Enter value</v>
      </c>
      <c r="J861" s="56" t="str">
        <f t="shared" si="309"/>
        <v>Enter value</v>
      </c>
      <c r="K861" s="56" t="str">
        <f t="shared" si="310"/>
        <v>Enter value</v>
      </c>
      <c r="L861" s="57" t="str">
        <f t="shared" si="311"/>
        <v>Enter value</v>
      </c>
      <c r="M861" s="57" t="str">
        <f t="shared" si="312"/>
        <v>Enter value</v>
      </c>
      <c r="N861" s="55" t="str">
        <f t="shared" si="313"/>
        <v>Enter value</v>
      </c>
      <c r="O861" s="55" t="str">
        <f t="shared" si="314"/>
        <v>Enter value</v>
      </c>
      <c r="P861" s="55" t="str">
        <f t="shared" si="325"/>
        <v>Enter value</v>
      </c>
      <c r="Q861" s="56" t="str">
        <f t="shared" si="315"/>
        <v>Enter value</v>
      </c>
      <c r="R861" s="57" t="str">
        <f t="shared" si="326"/>
        <v>Enter value</v>
      </c>
      <c r="S861" s="58" t="str">
        <f t="shared" si="316"/>
        <v>Enter value</v>
      </c>
      <c r="T861" s="55" t="str">
        <f t="shared" si="330"/>
        <v>Enter value</v>
      </c>
      <c r="U861" s="56" t="str">
        <f t="shared" si="317"/>
        <v>Enter value</v>
      </c>
      <c r="V861" s="57" t="str">
        <f t="shared" si="318"/>
        <v>Enter value</v>
      </c>
      <c r="W861" s="55" t="str">
        <f t="shared" si="327"/>
        <v>Enter value</v>
      </c>
      <c r="X861" s="55" t="str">
        <f t="shared" si="327"/>
        <v>Enter value</v>
      </c>
      <c r="Y861" s="57" t="str">
        <f t="shared" si="327"/>
        <v>Enter value</v>
      </c>
      <c r="Z861" s="55" t="str">
        <f t="shared" si="327"/>
        <v>Enter value</v>
      </c>
      <c r="AA861" s="57" t="str">
        <f t="shared" si="319"/>
        <v>Enter value</v>
      </c>
      <c r="AB861" s="55" t="str">
        <f t="shared" si="320"/>
        <v>Enter value</v>
      </c>
      <c r="AC861" s="55" t="str">
        <f t="shared" si="321"/>
        <v>Enter value</v>
      </c>
      <c r="AD861" s="70" t="str">
        <f t="shared" si="328"/>
        <v>Do not enter value here</v>
      </c>
      <c r="AE861" s="70" t="str">
        <f>IF(OR(H861="Enter Value",H861="Leave Blank"),"Do not enter value here",IF(G861="1 - Low",VLOOKUP(B861,'Rent Limts'!$D$14:$L$20,8,FALSE),IF(G861="2 - High",VLOOKUP(B861,'Rent Limts'!$D$14:$I$20,6,FALSE),IF(D861="HCD",VLOOKUP(B861,'Rent Limts'!$D$2:$S$7,MATCH(H861,'Rent Limts'!$D$1:$S$1,0),0),VLOOKUP(B861,'Rent Limts'!$D$8:$S$13,MATCH(H861,'Rent Limts'!$D$1:$S$1,0),0)))))</f>
        <v>Do not enter value here</v>
      </c>
      <c r="AF861" s="71" t="str">
        <f t="shared" si="331"/>
        <v>Do not enter value here</v>
      </c>
      <c r="AG861" s="70" t="str">
        <f>IF(OR(H861="Enter Value",H861="Leave Blank"),"Do not enter value here",IF(G861="1 - Low",VLOOKUP(B861,'Income Limit'!$D$14:$L$20,8,FALSE),IF(G861="2 - High",VLOOKUP(B861,'Income Limit'!$D$14:$I$20,6,FALSE),IF(D861="HCD",VLOOKUP(B861,'Income Limit'!$D$2:$S$7,MATCH(H861,'Income Limit'!$D$1:$S$1,0),0),VLOOKUP(B861,'Income Limit'!$D$8:$S$13,MATCH(H861,'Income Limit'!$D$1:$S$1,0),0)))))</f>
        <v>Do not enter value here</v>
      </c>
      <c r="AH861" s="72" t="str">
        <f t="shared" si="329"/>
        <v>Do not enter value here</v>
      </c>
    </row>
    <row r="862" spans="1:34" ht="43.2">
      <c r="A862" s="65"/>
      <c r="B862" s="65"/>
      <c r="C862" s="65"/>
      <c r="D862" s="65"/>
      <c r="E862" s="55" t="s">
        <v>53</v>
      </c>
      <c r="F862" s="55" t="str">
        <f t="shared" si="322"/>
        <v>Enter value</v>
      </c>
      <c r="G862" s="55" t="str">
        <f t="shared" si="323"/>
        <v>Enter value</v>
      </c>
      <c r="H862" s="58" t="str">
        <f t="shared" si="324"/>
        <v>Enter value</v>
      </c>
      <c r="I862" s="55" t="str">
        <f t="shared" si="323"/>
        <v>Enter value</v>
      </c>
      <c r="J862" s="56" t="str">
        <f t="shared" si="309"/>
        <v>Enter value</v>
      </c>
      <c r="K862" s="56" t="str">
        <f t="shared" si="310"/>
        <v>Enter value</v>
      </c>
      <c r="L862" s="57" t="str">
        <f t="shared" si="311"/>
        <v>Enter value</v>
      </c>
      <c r="M862" s="57" t="str">
        <f t="shared" si="312"/>
        <v>Enter value</v>
      </c>
      <c r="N862" s="55" t="str">
        <f t="shared" si="313"/>
        <v>Enter value</v>
      </c>
      <c r="O862" s="55" t="str">
        <f t="shared" si="314"/>
        <v>Enter value</v>
      </c>
      <c r="P862" s="55" t="str">
        <f t="shared" si="325"/>
        <v>Enter value</v>
      </c>
      <c r="Q862" s="56" t="str">
        <f t="shared" si="315"/>
        <v>Enter value</v>
      </c>
      <c r="R862" s="57" t="str">
        <f t="shared" si="326"/>
        <v>Enter value</v>
      </c>
      <c r="S862" s="58" t="str">
        <f t="shared" si="316"/>
        <v>Enter value</v>
      </c>
      <c r="T862" s="55" t="str">
        <f t="shared" si="330"/>
        <v>Enter value</v>
      </c>
      <c r="U862" s="56" t="str">
        <f t="shared" si="317"/>
        <v>Enter value</v>
      </c>
      <c r="V862" s="57" t="str">
        <f t="shared" si="318"/>
        <v>Enter value</v>
      </c>
      <c r="W862" s="55" t="str">
        <f t="shared" si="327"/>
        <v>Enter value</v>
      </c>
      <c r="X862" s="55" t="str">
        <f t="shared" si="327"/>
        <v>Enter value</v>
      </c>
      <c r="Y862" s="57" t="str">
        <f t="shared" si="327"/>
        <v>Enter value</v>
      </c>
      <c r="Z862" s="55" t="str">
        <f t="shared" si="327"/>
        <v>Enter value</v>
      </c>
      <c r="AA862" s="57" t="str">
        <f t="shared" si="319"/>
        <v>Enter value</v>
      </c>
      <c r="AB862" s="55" t="str">
        <f t="shared" si="320"/>
        <v>Enter value</v>
      </c>
      <c r="AC862" s="55" t="str">
        <f t="shared" si="321"/>
        <v>Enter value</v>
      </c>
      <c r="AD862" s="70" t="str">
        <f t="shared" si="328"/>
        <v>Do not enter value here</v>
      </c>
      <c r="AE862" s="70" t="str">
        <f>IF(OR(H862="Enter Value",H862="Leave Blank"),"Do not enter value here",IF(G862="1 - Low",VLOOKUP(B862,'Rent Limts'!$D$14:$L$20,8,FALSE),IF(G862="2 - High",VLOOKUP(B862,'Rent Limts'!$D$14:$I$20,6,FALSE),IF(D862="HCD",VLOOKUP(B862,'Rent Limts'!$D$2:$S$7,MATCH(H862,'Rent Limts'!$D$1:$S$1,0),0),VLOOKUP(B862,'Rent Limts'!$D$8:$S$13,MATCH(H862,'Rent Limts'!$D$1:$S$1,0),0)))))</f>
        <v>Do not enter value here</v>
      </c>
      <c r="AF862" s="71" t="str">
        <f t="shared" si="331"/>
        <v>Do not enter value here</v>
      </c>
      <c r="AG862" s="70" t="str">
        <f>IF(OR(H862="Enter Value",H862="Leave Blank"),"Do not enter value here",IF(G862="1 - Low",VLOOKUP(B862,'Income Limit'!$D$14:$L$20,8,FALSE),IF(G862="2 - High",VLOOKUP(B862,'Income Limit'!$D$14:$I$20,6,FALSE),IF(D862="HCD",VLOOKUP(B862,'Income Limit'!$D$2:$S$7,MATCH(H862,'Income Limit'!$D$1:$S$1,0),0),VLOOKUP(B862,'Income Limit'!$D$8:$S$13,MATCH(H862,'Income Limit'!$D$1:$S$1,0),0)))))</f>
        <v>Do not enter value here</v>
      </c>
      <c r="AH862" s="72" t="str">
        <f t="shared" si="329"/>
        <v>Do not enter value here</v>
      </c>
    </row>
    <row r="863" spans="1:34" ht="43.2">
      <c r="A863" s="65"/>
      <c r="B863" s="65"/>
      <c r="C863" s="65"/>
      <c r="D863" s="65"/>
      <c r="E863" s="55" t="s">
        <v>53</v>
      </c>
      <c r="F863" s="55" t="str">
        <f t="shared" si="322"/>
        <v>Enter value</v>
      </c>
      <c r="G863" s="55" t="str">
        <f t="shared" si="323"/>
        <v>Enter value</v>
      </c>
      <c r="H863" s="58" t="str">
        <f t="shared" si="324"/>
        <v>Enter value</v>
      </c>
      <c r="I863" s="55" t="str">
        <f t="shared" si="323"/>
        <v>Enter value</v>
      </c>
      <c r="J863" s="56" t="str">
        <f t="shared" si="309"/>
        <v>Enter value</v>
      </c>
      <c r="K863" s="56" t="str">
        <f t="shared" si="310"/>
        <v>Enter value</v>
      </c>
      <c r="L863" s="57" t="str">
        <f t="shared" si="311"/>
        <v>Enter value</v>
      </c>
      <c r="M863" s="57" t="str">
        <f t="shared" si="312"/>
        <v>Enter value</v>
      </c>
      <c r="N863" s="55" t="str">
        <f t="shared" si="313"/>
        <v>Enter value</v>
      </c>
      <c r="O863" s="55" t="str">
        <f t="shared" si="314"/>
        <v>Enter value</v>
      </c>
      <c r="P863" s="55" t="str">
        <f t="shared" si="325"/>
        <v>Enter value</v>
      </c>
      <c r="Q863" s="56" t="str">
        <f t="shared" si="315"/>
        <v>Enter value</v>
      </c>
      <c r="R863" s="57" t="str">
        <f t="shared" si="326"/>
        <v>Enter value</v>
      </c>
      <c r="S863" s="58" t="str">
        <f t="shared" si="316"/>
        <v>Enter value</v>
      </c>
      <c r="T863" s="55" t="str">
        <f t="shared" si="330"/>
        <v>Enter value</v>
      </c>
      <c r="U863" s="56" t="str">
        <f t="shared" si="317"/>
        <v>Enter value</v>
      </c>
      <c r="V863" s="57" t="str">
        <f t="shared" si="318"/>
        <v>Enter value</v>
      </c>
      <c r="W863" s="55" t="str">
        <f t="shared" si="327"/>
        <v>Enter value</v>
      </c>
      <c r="X863" s="55" t="str">
        <f t="shared" si="327"/>
        <v>Enter value</v>
      </c>
      <c r="Y863" s="57" t="str">
        <f t="shared" si="327"/>
        <v>Enter value</v>
      </c>
      <c r="Z863" s="55" t="str">
        <f t="shared" si="327"/>
        <v>Enter value</v>
      </c>
      <c r="AA863" s="57" t="str">
        <f t="shared" si="319"/>
        <v>Enter value</v>
      </c>
      <c r="AB863" s="55" t="str">
        <f t="shared" si="320"/>
        <v>Enter value</v>
      </c>
      <c r="AC863" s="55" t="str">
        <f t="shared" si="321"/>
        <v>Enter value</v>
      </c>
      <c r="AD863" s="70" t="str">
        <f t="shared" si="328"/>
        <v>Do not enter value here</v>
      </c>
      <c r="AE863" s="70" t="str">
        <f>IF(OR(H863="Enter Value",H863="Leave Blank"),"Do not enter value here",IF(G863="1 - Low",VLOOKUP(B863,'Rent Limts'!$D$14:$L$20,8,FALSE),IF(G863="2 - High",VLOOKUP(B863,'Rent Limts'!$D$14:$I$20,6,FALSE),IF(D863="HCD",VLOOKUP(B863,'Rent Limts'!$D$2:$S$7,MATCH(H863,'Rent Limts'!$D$1:$S$1,0),0),VLOOKUP(B863,'Rent Limts'!$D$8:$S$13,MATCH(H863,'Rent Limts'!$D$1:$S$1,0),0)))))</f>
        <v>Do not enter value here</v>
      </c>
      <c r="AF863" s="71" t="str">
        <f t="shared" si="331"/>
        <v>Do not enter value here</v>
      </c>
      <c r="AG863" s="70" t="str">
        <f>IF(OR(H863="Enter Value",H863="Leave Blank"),"Do not enter value here",IF(G863="1 - Low",VLOOKUP(B863,'Income Limit'!$D$14:$L$20,8,FALSE),IF(G863="2 - High",VLOOKUP(B863,'Income Limit'!$D$14:$I$20,6,FALSE),IF(D863="HCD",VLOOKUP(B863,'Income Limit'!$D$2:$S$7,MATCH(H863,'Income Limit'!$D$1:$S$1,0),0),VLOOKUP(B863,'Income Limit'!$D$8:$S$13,MATCH(H863,'Income Limit'!$D$1:$S$1,0),0)))))</f>
        <v>Do not enter value here</v>
      </c>
      <c r="AH863" s="72" t="str">
        <f t="shared" si="329"/>
        <v>Do not enter value here</v>
      </c>
    </row>
    <row r="864" spans="1:34" ht="43.2">
      <c r="A864" s="65"/>
      <c r="B864" s="65"/>
      <c r="C864" s="65"/>
      <c r="D864" s="65"/>
      <c r="E864" s="55" t="s">
        <v>53</v>
      </c>
      <c r="F864" s="55" t="str">
        <f t="shared" si="322"/>
        <v>Enter value</v>
      </c>
      <c r="G864" s="55" t="str">
        <f t="shared" si="323"/>
        <v>Enter value</v>
      </c>
      <c r="H864" s="58" t="str">
        <f t="shared" si="324"/>
        <v>Enter value</v>
      </c>
      <c r="I864" s="55" t="str">
        <f t="shared" si="323"/>
        <v>Enter value</v>
      </c>
      <c r="J864" s="56" t="str">
        <f t="shared" si="309"/>
        <v>Enter value</v>
      </c>
      <c r="K864" s="56" t="str">
        <f t="shared" si="310"/>
        <v>Enter value</v>
      </c>
      <c r="L864" s="57" t="str">
        <f t="shared" si="311"/>
        <v>Enter value</v>
      </c>
      <c r="M864" s="57" t="str">
        <f t="shared" si="312"/>
        <v>Enter value</v>
      </c>
      <c r="N864" s="55" t="str">
        <f t="shared" si="313"/>
        <v>Enter value</v>
      </c>
      <c r="O864" s="55" t="str">
        <f t="shared" si="314"/>
        <v>Enter value</v>
      </c>
      <c r="P864" s="55" t="str">
        <f t="shared" si="325"/>
        <v>Enter value</v>
      </c>
      <c r="Q864" s="56" t="str">
        <f t="shared" si="315"/>
        <v>Enter value</v>
      </c>
      <c r="R864" s="57" t="str">
        <f t="shared" si="326"/>
        <v>Enter value</v>
      </c>
      <c r="S864" s="58" t="str">
        <f t="shared" si="316"/>
        <v>Enter value</v>
      </c>
      <c r="T864" s="55" t="str">
        <f t="shared" si="330"/>
        <v>Enter value</v>
      </c>
      <c r="U864" s="56" t="str">
        <f t="shared" si="317"/>
        <v>Enter value</v>
      </c>
      <c r="V864" s="57" t="str">
        <f t="shared" si="318"/>
        <v>Enter value</v>
      </c>
      <c r="W864" s="55" t="str">
        <f t="shared" si="327"/>
        <v>Enter value</v>
      </c>
      <c r="X864" s="55" t="str">
        <f t="shared" si="327"/>
        <v>Enter value</v>
      </c>
      <c r="Y864" s="57" t="str">
        <f t="shared" si="327"/>
        <v>Enter value</v>
      </c>
      <c r="Z864" s="55" t="str">
        <f t="shared" si="327"/>
        <v>Enter value</v>
      </c>
      <c r="AA864" s="57" t="str">
        <f t="shared" si="319"/>
        <v>Enter value</v>
      </c>
      <c r="AB864" s="55" t="str">
        <f t="shared" si="320"/>
        <v>Enter value</v>
      </c>
      <c r="AC864" s="55" t="str">
        <f t="shared" si="321"/>
        <v>Enter value</v>
      </c>
      <c r="AD864" s="70" t="str">
        <f t="shared" si="328"/>
        <v>Do not enter value here</v>
      </c>
      <c r="AE864" s="70" t="str">
        <f>IF(OR(H864="Enter Value",H864="Leave Blank"),"Do not enter value here",IF(G864="1 - Low",VLOOKUP(B864,'Rent Limts'!$D$14:$L$20,8,FALSE),IF(G864="2 - High",VLOOKUP(B864,'Rent Limts'!$D$14:$I$20,6,FALSE),IF(D864="HCD",VLOOKUP(B864,'Rent Limts'!$D$2:$S$7,MATCH(H864,'Rent Limts'!$D$1:$S$1,0),0),VLOOKUP(B864,'Rent Limts'!$D$8:$S$13,MATCH(H864,'Rent Limts'!$D$1:$S$1,0),0)))))</f>
        <v>Do not enter value here</v>
      </c>
      <c r="AF864" s="71" t="str">
        <f t="shared" si="331"/>
        <v>Do not enter value here</v>
      </c>
      <c r="AG864" s="70" t="str">
        <f>IF(OR(H864="Enter Value",H864="Leave Blank"),"Do not enter value here",IF(G864="1 - Low",VLOOKUP(B864,'Income Limit'!$D$14:$L$20,8,FALSE),IF(G864="2 - High",VLOOKUP(B864,'Income Limit'!$D$14:$I$20,6,FALSE),IF(D864="HCD",VLOOKUP(B864,'Income Limit'!$D$2:$S$7,MATCH(H864,'Income Limit'!$D$1:$S$1,0),0),VLOOKUP(B864,'Income Limit'!$D$8:$S$13,MATCH(H864,'Income Limit'!$D$1:$S$1,0),0)))))</f>
        <v>Do not enter value here</v>
      </c>
      <c r="AH864" s="72" t="str">
        <f t="shared" si="329"/>
        <v>Do not enter value here</v>
      </c>
    </row>
    <row r="865" spans="1:34" ht="43.2">
      <c r="A865" s="65"/>
      <c r="B865" s="65"/>
      <c r="C865" s="65"/>
      <c r="D865" s="65"/>
      <c r="E865" s="55" t="s">
        <v>53</v>
      </c>
      <c r="F865" s="55" t="str">
        <f t="shared" si="322"/>
        <v>Enter value</v>
      </c>
      <c r="G865" s="55" t="str">
        <f t="shared" si="323"/>
        <v>Enter value</v>
      </c>
      <c r="H865" s="58" t="str">
        <f t="shared" si="324"/>
        <v>Enter value</v>
      </c>
      <c r="I865" s="55" t="str">
        <f t="shared" si="323"/>
        <v>Enter value</v>
      </c>
      <c r="J865" s="56" t="str">
        <f t="shared" si="309"/>
        <v>Enter value</v>
      </c>
      <c r="K865" s="56" t="str">
        <f t="shared" si="310"/>
        <v>Enter value</v>
      </c>
      <c r="L865" s="57" t="str">
        <f t="shared" si="311"/>
        <v>Enter value</v>
      </c>
      <c r="M865" s="57" t="str">
        <f t="shared" si="312"/>
        <v>Enter value</v>
      </c>
      <c r="N865" s="55" t="str">
        <f t="shared" si="313"/>
        <v>Enter value</v>
      </c>
      <c r="O865" s="55" t="str">
        <f t="shared" si="314"/>
        <v>Enter value</v>
      </c>
      <c r="P865" s="55" t="str">
        <f t="shared" si="325"/>
        <v>Enter value</v>
      </c>
      <c r="Q865" s="56" t="str">
        <f t="shared" si="315"/>
        <v>Enter value</v>
      </c>
      <c r="R865" s="57" t="str">
        <f t="shared" si="326"/>
        <v>Enter value</v>
      </c>
      <c r="S865" s="58" t="str">
        <f t="shared" si="316"/>
        <v>Enter value</v>
      </c>
      <c r="T865" s="55" t="str">
        <f t="shared" si="330"/>
        <v>Enter value</v>
      </c>
      <c r="U865" s="56" t="str">
        <f t="shared" si="317"/>
        <v>Enter value</v>
      </c>
      <c r="V865" s="57" t="str">
        <f t="shared" si="318"/>
        <v>Enter value</v>
      </c>
      <c r="W865" s="55" t="str">
        <f t="shared" si="327"/>
        <v>Enter value</v>
      </c>
      <c r="X865" s="55" t="str">
        <f t="shared" si="327"/>
        <v>Enter value</v>
      </c>
      <c r="Y865" s="57" t="str">
        <f t="shared" si="327"/>
        <v>Enter value</v>
      </c>
      <c r="Z865" s="55" t="str">
        <f t="shared" si="327"/>
        <v>Enter value</v>
      </c>
      <c r="AA865" s="57" t="str">
        <f t="shared" si="319"/>
        <v>Enter value</v>
      </c>
      <c r="AB865" s="55" t="str">
        <f t="shared" si="320"/>
        <v>Enter value</v>
      </c>
      <c r="AC865" s="55" t="str">
        <f t="shared" si="321"/>
        <v>Enter value</v>
      </c>
      <c r="AD865" s="70" t="str">
        <f t="shared" si="328"/>
        <v>Do not enter value here</v>
      </c>
      <c r="AE865" s="70" t="str">
        <f>IF(OR(H865="Enter Value",H865="Leave Blank"),"Do not enter value here",IF(G865="1 - Low",VLOOKUP(B865,'Rent Limts'!$D$14:$L$20,8,FALSE),IF(G865="2 - High",VLOOKUP(B865,'Rent Limts'!$D$14:$I$20,6,FALSE),IF(D865="HCD",VLOOKUP(B865,'Rent Limts'!$D$2:$S$7,MATCH(H865,'Rent Limts'!$D$1:$S$1,0),0),VLOOKUP(B865,'Rent Limts'!$D$8:$S$13,MATCH(H865,'Rent Limts'!$D$1:$S$1,0),0)))))</f>
        <v>Do not enter value here</v>
      </c>
      <c r="AF865" s="71" t="str">
        <f t="shared" si="331"/>
        <v>Do not enter value here</v>
      </c>
      <c r="AG865" s="70" t="str">
        <f>IF(OR(H865="Enter Value",H865="Leave Blank"),"Do not enter value here",IF(G865="1 - Low",VLOOKUP(B865,'Income Limit'!$D$14:$L$20,8,FALSE),IF(G865="2 - High",VLOOKUP(B865,'Income Limit'!$D$14:$I$20,6,FALSE),IF(D865="HCD",VLOOKUP(B865,'Income Limit'!$D$2:$S$7,MATCH(H865,'Income Limit'!$D$1:$S$1,0),0),VLOOKUP(B865,'Income Limit'!$D$8:$S$13,MATCH(H865,'Income Limit'!$D$1:$S$1,0),0)))))</f>
        <v>Do not enter value here</v>
      </c>
      <c r="AH865" s="72" t="str">
        <f t="shared" si="329"/>
        <v>Do not enter value here</v>
      </c>
    </row>
    <row r="866" spans="1:34" ht="43.2">
      <c r="A866" s="65"/>
      <c r="B866" s="65"/>
      <c r="C866" s="65"/>
      <c r="D866" s="65"/>
      <c r="E866" s="55" t="s">
        <v>53</v>
      </c>
      <c r="F866" s="55" t="str">
        <f t="shared" si="322"/>
        <v>Enter value</v>
      </c>
      <c r="G866" s="55" t="str">
        <f t="shared" si="323"/>
        <v>Enter value</v>
      </c>
      <c r="H866" s="58" t="str">
        <f t="shared" si="324"/>
        <v>Enter value</v>
      </c>
      <c r="I866" s="55" t="str">
        <f t="shared" si="323"/>
        <v>Enter value</v>
      </c>
      <c r="J866" s="56" t="str">
        <f t="shared" si="309"/>
        <v>Enter value</v>
      </c>
      <c r="K866" s="56" t="str">
        <f t="shared" si="310"/>
        <v>Enter value</v>
      </c>
      <c r="L866" s="57" t="str">
        <f t="shared" si="311"/>
        <v>Enter value</v>
      </c>
      <c r="M866" s="57" t="str">
        <f t="shared" si="312"/>
        <v>Enter value</v>
      </c>
      <c r="N866" s="55" t="str">
        <f t="shared" si="313"/>
        <v>Enter value</v>
      </c>
      <c r="O866" s="55" t="str">
        <f t="shared" si="314"/>
        <v>Enter value</v>
      </c>
      <c r="P866" s="55" t="str">
        <f t="shared" si="325"/>
        <v>Enter value</v>
      </c>
      <c r="Q866" s="56" t="str">
        <f t="shared" si="315"/>
        <v>Enter value</v>
      </c>
      <c r="R866" s="57" t="str">
        <f t="shared" si="326"/>
        <v>Enter value</v>
      </c>
      <c r="S866" s="58" t="str">
        <f t="shared" si="316"/>
        <v>Enter value</v>
      </c>
      <c r="T866" s="55" t="str">
        <f t="shared" si="330"/>
        <v>Enter value</v>
      </c>
      <c r="U866" s="56" t="str">
        <f t="shared" si="317"/>
        <v>Enter value</v>
      </c>
      <c r="V866" s="57" t="str">
        <f t="shared" si="318"/>
        <v>Enter value</v>
      </c>
      <c r="W866" s="55" t="str">
        <f t="shared" si="327"/>
        <v>Enter value</v>
      </c>
      <c r="X866" s="55" t="str">
        <f t="shared" si="327"/>
        <v>Enter value</v>
      </c>
      <c r="Y866" s="57" t="str">
        <f t="shared" si="327"/>
        <v>Enter value</v>
      </c>
      <c r="Z866" s="55" t="str">
        <f t="shared" si="327"/>
        <v>Enter value</v>
      </c>
      <c r="AA866" s="57" t="str">
        <f t="shared" si="319"/>
        <v>Enter value</v>
      </c>
      <c r="AB866" s="55" t="str">
        <f t="shared" si="320"/>
        <v>Enter value</v>
      </c>
      <c r="AC866" s="55" t="str">
        <f t="shared" si="321"/>
        <v>Enter value</v>
      </c>
      <c r="AD866" s="70" t="str">
        <f t="shared" si="328"/>
        <v>Do not enter value here</v>
      </c>
      <c r="AE866" s="70" t="str">
        <f>IF(OR(H866="Enter Value",H866="Leave Blank"),"Do not enter value here",IF(G866="1 - Low",VLOOKUP(B866,'Rent Limts'!$D$14:$L$20,8,FALSE),IF(G866="2 - High",VLOOKUP(B866,'Rent Limts'!$D$14:$I$20,6,FALSE),IF(D866="HCD",VLOOKUP(B866,'Rent Limts'!$D$2:$S$7,MATCH(H866,'Rent Limts'!$D$1:$S$1,0),0),VLOOKUP(B866,'Rent Limts'!$D$8:$S$13,MATCH(H866,'Rent Limts'!$D$1:$S$1,0),0)))))</f>
        <v>Do not enter value here</v>
      </c>
      <c r="AF866" s="71" t="str">
        <f t="shared" si="331"/>
        <v>Do not enter value here</v>
      </c>
      <c r="AG866" s="70" t="str">
        <f>IF(OR(H866="Enter Value",H866="Leave Blank"),"Do not enter value here",IF(G866="1 - Low",VLOOKUP(B866,'Income Limit'!$D$14:$L$20,8,FALSE),IF(G866="2 - High",VLOOKUP(B866,'Income Limit'!$D$14:$I$20,6,FALSE),IF(D866="HCD",VLOOKUP(B866,'Income Limit'!$D$2:$S$7,MATCH(H866,'Income Limit'!$D$1:$S$1,0),0),VLOOKUP(B866,'Income Limit'!$D$8:$S$13,MATCH(H866,'Income Limit'!$D$1:$S$1,0),0)))))</f>
        <v>Do not enter value here</v>
      </c>
      <c r="AH866" s="72" t="str">
        <f t="shared" si="329"/>
        <v>Do not enter value here</v>
      </c>
    </row>
    <row r="867" spans="1:34" ht="43.2">
      <c r="A867" s="65"/>
      <c r="B867" s="65"/>
      <c r="C867" s="65"/>
      <c r="D867" s="65"/>
      <c r="E867" s="55" t="s">
        <v>53</v>
      </c>
      <c r="F867" s="55" t="str">
        <f t="shared" si="322"/>
        <v>Enter value</v>
      </c>
      <c r="G867" s="55" t="str">
        <f t="shared" si="323"/>
        <v>Enter value</v>
      </c>
      <c r="H867" s="58" t="str">
        <f t="shared" si="324"/>
        <v>Enter value</v>
      </c>
      <c r="I867" s="55" t="str">
        <f t="shared" si="323"/>
        <v>Enter value</v>
      </c>
      <c r="J867" s="56" t="str">
        <f t="shared" si="309"/>
        <v>Enter value</v>
      </c>
      <c r="K867" s="56" t="str">
        <f t="shared" si="310"/>
        <v>Enter value</v>
      </c>
      <c r="L867" s="57" t="str">
        <f t="shared" si="311"/>
        <v>Enter value</v>
      </c>
      <c r="M867" s="57" t="str">
        <f t="shared" si="312"/>
        <v>Enter value</v>
      </c>
      <c r="N867" s="55" t="str">
        <f t="shared" si="313"/>
        <v>Enter value</v>
      </c>
      <c r="O867" s="55" t="str">
        <f t="shared" si="314"/>
        <v>Enter value</v>
      </c>
      <c r="P867" s="55" t="str">
        <f t="shared" si="325"/>
        <v>Enter value</v>
      </c>
      <c r="Q867" s="56" t="str">
        <f t="shared" si="315"/>
        <v>Enter value</v>
      </c>
      <c r="R867" s="57" t="str">
        <f t="shared" si="326"/>
        <v>Enter value</v>
      </c>
      <c r="S867" s="58" t="str">
        <f t="shared" si="316"/>
        <v>Enter value</v>
      </c>
      <c r="T867" s="55" t="str">
        <f t="shared" si="330"/>
        <v>Enter value</v>
      </c>
      <c r="U867" s="56" t="str">
        <f t="shared" si="317"/>
        <v>Enter value</v>
      </c>
      <c r="V867" s="57" t="str">
        <f t="shared" si="318"/>
        <v>Enter value</v>
      </c>
      <c r="W867" s="55" t="str">
        <f t="shared" si="327"/>
        <v>Enter value</v>
      </c>
      <c r="X867" s="55" t="str">
        <f t="shared" si="327"/>
        <v>Enter value</v>
      </c>
      <c r="Y867" s="57" t="str">
        <f t="shared" si="327"/>
        <v>Enter value</v>
      </c>
      <c r="Z867" s="55" t="str">
        <f t="shared" si="327"/>
        <v>Enter value</v>
      </c>
      <c r="AA867" s="57" t="str">
        <f t="shared" si="319"/>
        <v>Enter value</v>
      </c>
      <c r="AB867" s="55" t="str">
        <f t="shared" si="320"/>
        <v>Enter value</v>
      </c>
      <c r="AC867" s="55" t="str">
        <f t="shared" si="321"/>
        <v>Enter value</v>
      </c>
      <c r="AD867" s="70" t="str">
        <f t="shared" si="328"/>
        <v>Do not enter value here</v>
      </c>
      <c r="AE867" s="70" t="str">
        <f>IF(OR(H867="Enter Value",H867="Leave Blank"),"Do not enter value here",IF(G867="1 - Low",VLOOKUP(B867,'Rent Limts'!$D$14:$L$20,8,FALSE),IF(G867="2 - High",VLOOKUP(B867,'Rent Limts'!$D$14:$I$20,6,FALSE),IF(D867="HCD",VLOOKUP(B867,'Rent Limts'!$D$2:$S$7,MATCH(H867,'Rent Limts'!$D$1:$S$1,0),0),VLOOKUP(B867,'Rent Limts'!$D$8:$S$13,MATCH(H867,'Rent Limts'!$D$1:$S$1,0),0)))))</f>
        <v>Do not enter value here</v>
      </c>
      <c r="AF867" s="71" t="str">
        <f t="shared" si="331"/>
        <v>Do not enter value here</v>
      </c>
      <c r="AG867" s="70" t="str">
        <f>IF(OR(H867="Enter Value",H867="Leave Blank"),"Do not enter value here",IF(G867="1 - Low",VLOOKUP(B867,'Income Limit'!$D$14:$L$20,8,FALSE),IF(G867="2 - High",VLOOKUP(B867,'Income Limit'!$D$14:$I$20,6,FALSE),IF(D867="HCD",VLOOKUP(B867,'Income Limit'!$D$2:$S$7,MATCH(H867,'Income Limit'!$D$1:$S$1,0),0),VLOOKUP(B867,'Income Limit'!$D$8:$S$13,MATCH(H867,'Income Limit'!$D$1:$S$1,0),0)))))</f>
        <v>Do not enter value here</v>
      </c>
      <c r="AH867" s="72" t="str">
        <f t="shared" si="329"/>
        <v>Do not enter value here</v>
      </c>
    </row>
    <row r="868" spans="1:34" ht="43.2">
      <c r="A868" s="65"/>
      <c r="B868" s="65"/>
      <c r="C868" s="65"/>
      <c r="D868" s="65"/>
      <c r="E868" s="55" t="s">
        <v>53</v>
      </c>
      <c r="F868" s="55" t="str">
        <f t="shared" si="322"/>
        <v>Enter value</v>
      </c>
      <c r="G868" s="55" t="str">
        <f t="shared" si="323"/>
        <v>Enter value</v>
      </c>
      <c r="H868" s="58" t="str">
        <f t="shared" si="324"/>
        <v>Enter value</v>
      </c>
      <c r="I868" s="55" t="str">
        <f t="shared" si="323"/>
        <v>Enter value</v>
      </c>
      <c r="J868" s="56" t="str">
        <f t="shared" si="309"/>
        <v>Enter value</v>
      </c>
      <c r="K868" s="56" t="str">
        <f t="shared" si="310"/>
        <v>Enter value</v>
      </c>
      <c r="L868" s="57" t="str">
        <f t="shared" si="311"/>
        <v>Enter value</v>
      </c>
      <c r="M868" s="57" t="str">
        <f t="shared" si="312"/>
        <v>Enter value</v>
      </c>
      <c r="N868" s="55" t="str">
        <f t="shared" si="313"/>
        <v>Enter value</v>
      </c>
      <c r="O868" s="55" t="str">
        <f t="shared" si="314"/>
        <v>Enter value</v>
      </c>
      <c r="P868" s="55" t="str">
        <f t="shared" si="325"/>
        <v>Enter value</v>
      </c>
      <c r="Q868" s="56" t="str">
        <f t="shared" si="315"/>
        <v>Enter value</v>
      </c>
      <c r="R868" s="57" t="str">
        <f t="shared" si="326"/>
        <v>Enter value</v>
      </c>
      <c r="S868" s="58" t="str">
        <f t="shared" si="316"/>
        <v>Enter value</v>
      </c>
      <c r="T868" s="55" t="str">
        <f t="shared" si="330"/>
        <v>Enter value</v>
      </c>
      <c r="U868" s="56" t="str">
        <f t="shared" si="317"/>
        <v>Enter value</v>
      </c>
      <c r="V868" s="57" t="str">
        <f t="shared" si="318"/>
        <v>Enter value</v>
      </c>
      <c r="W868" s="55" t="str">
        <f t="shared" si="327"/>
        <v>Enter value</v>
      </c>
      <c r="X868" s="55" t="str">
        <f t="shared" si="327"/>
        <v>Enter value</v>
      </c>
      <c r="Y868" s="57" t="str">
        <f t="shared" si="327"/>
        <v>Enter value</v>
      </c>
      <c r="Z868" s="55" t="str">
        <f t="shared" si="327"/>
        <v>Enter value</v>
      </c>
      <c r="AA868" s="57" t="str">
        <f t="shared" si="319"/>
        <v>Enter value</v>
      </c>
      <c r="AB868" s="55" t="str">
        <f t="shared" si="320"/>
        <v>Enter value</v>
      </c>
      <c r="AC868" s="55" t="str">
        <f t="shared" si="321"/>
        <v>Enter value</v>
      </c>
      <c r="AD868" s="70" t="str">
        <f t="shared" si="328"/>
        <v>Do not enter value here</v>
      </c>
      <c r="AE868" s="70" t="str">
        <f>IF(OR(H868="Enter Value",H868="Leave Blank"),"Do not enter value here",IF(G868="1 - Low",VLOOKUP(B868,'Rent Limts'!$D$14:$L$20,8,FALSE),IF(G868="2 - High",VLOOKUP(B868,'Rent Limts'!$D$14:$I$20,6,FALSE),IF(D868="HCD",VLOOKUP(B868,'Rent Limts'!$D$2:$S$7,MATCH(H868,'Rent Limts'!$D$1:$S$1,0),0),VLOOKUP(B868,'Rent Limts'!$D$8:$S$13,MATCH(H868,'Rent Limts'!$D$1:$S$1,0),0)))))</f>
        <v>Do not enter value here</v>
      </c>
      <c r="AF868" s="71" t="str">
        <f t="shared" si="331"/>
        <v>Do not enter value here</v>
      </c>
      <c r="AG868" s="70" t="str">
        <f>IF(OR(H868="Enter Value",H868="Leave Blank"),"Do not enter value here",IF(G868="1 - Low",VLOOKUP(B868,'Income Limit'!$D$14:$L$20,8,FALSE),IF(G868="2 - High",VLOOKUP(B868,'Income Limit'!$D$14:$I$20,6,FALSE),IF(D868="HCD",VLOOKUP(B868,'Income Limit'!$D$2:$S$7,MATCH(H868,'Income Limit'!$D$1:$S$1,0),0),VLOOKUP(B868,'Income Limit'!$D$8:$S$13,MATCH(H868,'Income Limit'!$D$1:$S$1,0),0)))))</f>
        <v>Do not enter value here</v>
      </c>
      <c r="AH868" s="72" t="str">
        <f t="shared" si="329"/>
        <v>Do not enter value here</v>
      </c>
    </row>
    <row r="869" spans="1:34" ht="43.2">
      <c r="A869" s="65"/>
      <c r="B869" s="65"/>
      <c r="C869" s="65"/>
      <c r="D869" s="65"/>
      <c r="E869" s="55" t="s">
        <v>53</v>
      </c>
      <c r="F869" s="55" t="str">
        <f t="shared" si="322"/>
        <v>Enter value</v>
      </c>
      <c r="G869" s="55" t="str">
        <f t="shared" si="323"/>
        <v>Enter value</v>
      </c>
      <c r="H869" s="58" t="str">
        <f t="shared" si="324"/>
        <v>Enter value</v>
      </c>
      <c r="I869" s="55" t="str">
        <f t="shared" si="323"/>
        <v>Enter value</v>
      </c>
      <c r="J869" s="56" t="str">
        <f t="shared" si="309"/>
        <v>Enter value</v>
      </c>
      <c r="K869" s="56" t="str">
        <f t="shared" si="310"/>
        <v>Enter value</v>
      </c>
      <c r="L869" s="57" t="str">
        <f t="shared" si="311"/>
        <v>Enter value</v>
      </c>
      <c r="M869" s="57" t="str">
        <f t="shared" si="312"/>
        <v>Enter value</v>
      </c>
      <c r="N869" s="55" t="str">
        <f t="shared" si="313"/>
        <v>Enter value</v>
      </c>
      <c r="O869" s="55" t="str">
        <f t="shared" si="314"/>
        <v>Enter value</v>
      </c>
      <c r="P869" s="55" t="str">
        <f t="shared" si="325"/>
        <v>Enter value</v>
      </c>
      <c r="Q869" s="56" t="str">
        <f t="shared" si="315"/>
        <v>Enter value</v>
      </c>
      <c r="R869" s="57" t="str">
        <f t="shared" si="326"/>
        <v>Enter value</v>
      </c>
      <c r="S869" s="58" t="str">
        <f t="shared" si="316"/>
        <v>Enter value</v>
      </c>
      <c r="T869" s="55" t="str">
        <f t="shared" si="330"/>
        <v>Enter value</v>
      </c>
      <c r="U869" s="56" t="str">
        <f t="shared" si="317"/>
        <v>Enter value</v>
      </c>
      <c r="V869" s="57" t="str">
        <f t="shared" si="318"/>
        <v>Enter value</v>
      </c>
      <c r="W869" s="55" t="str">
        <f t="shared" si="327"/>
        <v>Enter value</v>
      </c>
      <c r="X869" s="55" t="str">
        <f t="shared" si="327"/>
        <v>Enter value</v>
      </c>
      <c r="Y869" s="57" t="str">
        <f t="shared" si="327"/>
        <v>Enter value</v>
      </c>
      <c r="Z869" s="55" t="str">
        <f t="shared" si="327"/>
        <v>Enter value</v>
      </c>
      <c r="AA869" s="57" t="str">
        <f t="shared" si="319"/>
        <v>Enter value</v>
      </c>
      <c r="AB869" s="55" t="str">
        <f t="shared" si="320"/>
        <v>Enter value</v>
      </c>
      <c r="AC869" s="55" t="str">
        <f t="shared" si="321"/>
        <v>Enter value</v>
      </c>
      <c r="AD869" s="70" t="str">
        <f t="shared" si="328"/>
        <v>Do not enter value here</v>
      </c>
      <c r="AE869" s="70" t="str">
        <f>IF(OR(H869="Enter Value",H869="Leave Blank"),"Do not enter value here",IF(G869="1 - Low",VLOOKUP(B869,'Rent Limts'!$D$14:$L$20,8,FALSE),IF(G869="2 - High",VLOOKUP(B869,'Rent Limts'!$D$14:$I$20,6,FALSE),IF(D869="HCD",VLOOKUP(B869,'Rent Limts'!$D$2:$S$7,MATCH(H869,'Rent Limts'!$D$1:$S$1,0),0),VLOOKUP(B869,'Rent Limts'!$D$8:$S$13,MATCH(H869,'Rent Limts'!$D$1:$S$1,0),0)))))</f>
        <v>Do not enter value here</v>
      </c>
      <c r="AF869" s="71" t="str">
        <f t="shared" si="331"/>
        <v>Do not enter value here</v>
      </c>
      <c r="AG869" s="70" t="str">
        <f>IF(OR(H869="Enter Value",H869="Leave Blank"),"Do not enter value here",IF(G869="1 - Low",VLOOKUP(B869,'Income Limit'!$D$14:$L$20,8,FALSE),IF(G869="2 - High",VLOOKUP(B869,'Income Limit'!$D$14:$I$20,6,FALSE),IF(D869="HCD",VLOOKUP(B869,'Income Limit'!$D$2:$S$7,MATCH(H869,'Income Limit'!$D$1:$S$1,0),0),VLOOKUP(B869,'Income Limit'!$D$8:$S$13,MATCH(H869,'Income Limit'!$D$1:$S$1,0),0)))))</f>
        <v>Do not enter value here</v>
      </c>
      <c r="AH869" s="72" t="str">
        <f t="shared" si="329"/>
        <v>Do not enter value here</v>
      </c>
    </row>
    <row r="870" spans="1:34" ht="43.2">
      <c r="A870" s="65"/>
      <c r="B870" s="65"/>
      <c r="C870" s="65"/>
      <c r="D870" s="65"/>
      <c r="E870" s="55" t="s">
        <v>53</v>
      </c>
      <c r="F870" s="55" t="str">
        <f t="shared" si="322"/>
        <v>Enter value</v>
      </c>
      <c r="G870" s="55" t="str">
        <f t="shared" si="323"/>
        <v>Enter value</v>
      </c>
      <c r="H870" s="58" t="str">
        <f t="shared" si="324"/>
        <v>Enter value</v>
      </c>
      <c r="I870" s="55" t="str">
        <f t="shared" si="323"/>
        <v>Enter value</v>
      </c>
      <c r="J870" s="56" t="str">
        <f t="shared" si="309"/>
        <v>Enter value</v>
      </c>
      <c r="K870" s="56" t="str">
        <f t="shared" si="310"/>
        <v>Enter value</v>
      </c>
      <c r="L870" s="57" t="str">
        <f t="shared" si="311"/>
        <v>Enter value</v>
      </c>
      <c r="M870" s="57" t="str">
        <f t="shared" si="312"/>
        <v>Enter value</v>
      </c>
      <c r="N870" s="55" t="str">
        <f t="shared" si="313"/>
        <v>Enter value</v>
      </c>
      <c r="O870" s="55" t="str">
        <f t="shared" si="314"/>
        <v>Enter value</v>
      </c>
      <c r="P870" s="55" t="str">
        <f t="shared" si="325"/>
        <v>Enter value</v>
      </c>
      <c r="Q870" s="56" t="str">
        <f t="shared" si="315"/>
        <v>Enter value</v>
      </c>
      <c r="R870" s="57" t="str">
        <f t="shared" si="326"/>
        <v>Enter value</v>
      </c>
      <c r="S870" s="58" t="str">
        <f t="shared" si="316"/>
        <v>Enter value</v>
      </c>
      <c r="T870" s="55" t="str">
        <f t="shared" si="330"/>
        <v>Enter value</v>
      </c>
      <c r="U870" s="56" t="str">
        <f t="shared" si="317"/>
        <v>Enter value</v>
      </c>
      <c r="V870" s="57" t="str">
        <f t="shared" si="318"/>
        <v>Enter value</v>
      </c>
      <c r="W870" s="55" t="str">
        <f t="shared" si="327"/>
        <v>Enter value</v>
      </c>
      <c r="X870" s="55" t="str">
        <f t="shared" si="327"/>
        <v>Enter value</v>
      </c>
      <c r="Y870" s="57" t="str">
        <f t="shared" si="327"/>
        <v>Enter value</v>
      </c>
      <c r="Z870" s="55" t="str">
        <f t="shared" si="327"/>
        <v>Enter value</v>
      </c>
      <c r="AA870" s="57" t="str">
        <f t="shared" si="319"/>
        <v>Enter value</v>
      </c>
      <c r="AB870" s="55" t="str">
        <f t="shared" si="320"/>
        <v>Enter value</v>
      </c>
      <c r="AC870" s="55" t="str">
        <f t="shared" si="321"/>
        <v>Enter value</v>
      </c>
      <c r="AD870" s="70" t="str">
        <f t="shared" si="328"/>
        <v>Do not enter value here</v>
      </c>
      <c r="AE870" s="70" t="str">
        <f>IF(OR(H870="Enter Value",H870="Leave Blank"),"Do not enter value here",IF(G870="1 - Low",VLOOKUP(B870,'Rent Limts'!$D$14:$L$20,8,FALSE),IF(G870="2 - High",VLOOKUP(B870,'Rent Limts'!$D$14:$I$20,6,FALSE),IF(D870="HCD",VLOOKUP(B870,'Rent Limts'!$D$2:$S$7,MATCH(H870,'Rent Limts'!$D$1:$S$1,0),0),VLOOKUP(B870,'Rent Limts'!$D$8:$S$13,MATCH(H870,'Rent Limts'!$D$1:$S$1,0),0)))))</f>
        <v>Do not enter value here</v>
      </c>
      <c r="AF870" s="71" t="str">
        <f t="shared" si="331"/>
        <v>Do not enter value here</v>
      </c>
      <c r="AG870" s="70" t="str">
        <f>IF(OR(H870="Enter Value",H870="Leave Blank"),"Do not enter value here",IF(G870="1 - Low",VLOOKUP(B870,'Income Limit'!$D$14:$L$20,8,FALSE),IF(G870="2 - High",VLOOKUP(B870,'Income Limit'!$D$14:$I$20,6,FALSE),IF(D870="HCD",VLOOKUP(B870,'Income Limit'!$D$2:$S$7,MATCH(H870,'Income Limit'!$D$1:$S$1,0),0),VLOOKUP(B870,'Income Limit'!$D$8:$S$13,MATCH(H870,'Income Limit'!$D$1:$S$1,0),0)))))</f>
        <v>Do not enter value here</v>
      </c>
      <c r="AH870" s="72" t="str">
        <f t="shared" si="329"/>
        <v>Do not enter value here</v>
      </c>
    </row>
    <row r="871" spans="1:34" ht="43.2">
      <c r="A871" s="65"/>
      <c r="B871" s="65"/>
      <c r="C871" s="65"/>
      <c r="D871" s="65"/>
      <c r="E871" s="55" t="s">
        <v>53</v>
      </c>
      <c r="F871" s="55" t="str">
        <f t="shared" si="322"/>
        <v>Enter value</v>
      </c>
      <c r="G871" s="55" t="str">
        <f t="shared" si="323"/>
        <v>Enter value</v>
      </c>
      <c r="H871" s="58" t="str">
        <f t="shared" si="324"/>
        <v>Enter value</v>
      </c>
      <c r="I871" s="55" t="str">
        <f t="shared" si="323"/>
        <v>Enter value</v>
      </c>
      <c r="J871" s="56" t="str">
        <f t="shared" si="309"/>
        <v>Enter value</v>
      </c>
      <c r="K871" s="56" t="str">
        <f t="shared" si="310"/>
        <v>Enter value</v>
      </c>
      <c r="L871" s="57" t="str">
        <f t="shared" si="311"/>
        <v>Enter value</v>
      </c>
      <c r="M871" s="57" t="str">
        <f t="shared" si="312"/>
        <v>Enter value</v>
      </c>
      <c r="N871" s="55" t="str">
        <f t="shared" si="313"/>
        <v>Enter value</v>
      </c>
      <c r="O871" s="55" t="str">
        <f t="shared" si="314"/>
        <v>Enter value</v>
      </c>
      <c r="P871" s="55" t="str">
        <f t="shared" si="325"/>
        <v>Enter value</v>
      </c>
      <c r="Q871" s="56" t="str">
        <f t="shared" si="315"/>
        <v>Enter value</v>
      </c>
      <c r="R871" s="57" t="str">
        <f t="shared" si="326"/>
        <v>Enter value</v>
      </c>
      <c r="S871" s="58" t="str">
        <f t="shared" si="316"/>
        <v>Enter value</v>
      </c>
      <c r="T871" s="55" t="str">
        <f t="shared" si="330"/>
        <v>Enter value</v>
      </c>
      <c r="U871" s="56" t="str">
        <f t="shared" si="317"/>
        <v>Enter value</v>
      </c>
      <c r="V871" s="57" t="str">
        <f t="shared" si="318"/>
        <v>Enter value</v>
      </c>
      <c r="W871" s="55" t="str">
        <f t="shared" si="327"/>
        <v>Enter value</v>
      </c>
      <c r="X871" s="55" t="str">
        <f t="shared" si="327"/>
        <v>Enter value</v>
      </c>
      <c r="Y871" s="57" t="str">
        <f t="shared" si="327"/>
        <v>Enter value</v>
      </c>
      <c r="Z871" s="55" t="str">
        <f t="shared" si="327"/>
        <v>Enter value</v>
      </c>
      <c r="AA871" s="57" t="str">
        <f t="shared" si="319"/>
        <v>Enter value</v>
      </c>
      <c r="AB871" s="55" t="str">
        <f t="shared" si="320"/>
        <v>Enter value</v>
      </c>
      <c r="AC871" s="55" t="str">
        <f t="shared" si="321"/>
        <v>Enter value</v>
      </c>
      <c r="AD871" s="70" t="str">
        <f t="shared" si="328"/>
        <v>Do not enter value here</v>
      </c>
      <c r="AE871" s="70" t="str">
        <f>IF(OR(H871="Enter Value",H871="Leave Blank"),"Do not enter value here",IF(G871="1 - Low",VLOOKUP(B871,'Rent Limts'!$D$14:$L$20,8,FALSE),IF(G871="2 - High",VLOOKUP(B871,'Rent Limts'!$D$14:$I$20,6,FALSE),IF(D871="HCD",VLOOKUP(B871,'Rent Limts'!$D$2:$S$7,MATCH(H871,'Rent Limts'!$D$1:$S$1,0),0),VLOOKUP(B871,'Rent Limts'!$D$8:$S$13,MATCH(H871,'Rent Limts'!$D$1:$S$1,0),0)))))</f>
        <v>Do not enter value here</v>
      </c>
      <c r="AF871" s="71" t="str">
        <f t="shared" si="331"/>
        <v>Do not enter value here</v>
      </c>
      <c r="AG871" s="70" t="str">
        <f>IF(OR(H871="Enter Value",H871="Leave Blank"),"Do not enter value here",IF(G871="1 - Low",VLOOKUP(B871,'Income Limit'!$D$14:$L$20,8,FALSE),IF(G871="2 - High",VLOOKUP(B871,'Income Limit'!$D$14:$I$20,6,FALSE),IF(D871="HCD",VLOOKUP(B871,'Income Limit'!$D$2:$S$7,MATCH(H871,'Income Limit'!$D$1:$S$1,0),0),VLOOKUP(B871,'Income Limit'!$D$8:$S$13,MATCH(H871,'Income Limit'!$D$1:$S$1,0),0)))))</f>
        <v>Do not enter value here</v>
      </c>
      <c r="AH871" s="72" t="str">
        <f t="shared" si="329"/>
        <v>Do not enter value here</v>
      </c>
    </row>
    <row r="872" spans="1:34" ht="43.2">
      <c r="A872" s="65"/>
      <c r="B872" s="65"/>
      <c r="C872" s="65"/>
      <c r="D872" s="65"/>
      <c r="E872" s="55" t="s">
        <v>53</v>
      </c>
      <c r="F872" s="55" t="str">
        <f t="shared" si="322"/>
        <v>Enter value</v>
      </c>
      <c r="G872" s="55" t="str">
        <f t="shared" si="323"/>
        <v>Enter value</v>
      </c>
      <c r="H872" s="58" t="str">
        <f t="shared" si="324"/>
        <v>Enter value</v>
      </c>
      <c r="I872" s="55" t="str">
        <f t="shared" si="323"/>
        <v>Enter value</v>
      </c>
      <c r="J872" s="56" t="str">
        <f t="shared" si="309"/>
        <v>Enter value</v>
      </c>
      <c r="K872" s="56" t="str">
        <f t="shared" si="310"/>
        <v>Enter value</v>
      </c>
      <c r="L872" s="57" t="str">
        <f t="shared" si="311"/>
        <v>Enter value</v>
      </c>
      <c r="M872" s="57" t="str">
        <f t="shared" si="312"/>
        <v>Enter value</v>
      </c>
      <c r="N872" s="55" t="str">
        <f t="shared" si="313"/>
        <v>Enter value</v>
      </c>
      <c r="O872" s="55" t="str">
        <f t="shared" si="314"/>
        <v>Enter value</v>
      </c>
      <c r="P872" s="55" t="str">
        <f t="shared" si="325"/>
        <v>Enter value</v>
      </c>
      <c r="Q872" s="56" t="str">
        <f t="shared" si="315"/>
        <v>Enter value</v>
      </c>
      <c r="R872" s="57" t="str">
        <f t="shared" si="326"/>
        <v>Enter value</v>
      </c>
      <c r="S872" s="58" t="str">
        <f t="shared" si="316"/>
        <v>Enter value</v>
      </c>
      <c r="T872" s="55" t="str">
        <f t="shared" si="330"/>
        <v>Enter value</v>
      </c>
      <c r="U872" s="56" t="str">
        <f t="shared" si="317"/>
        <v>Enter value</v>
      </c>
      <c r="V872" s="57" t="str">
        <f t="shared" si="318"/>
        <v>Enter value</v>
      </c>
      <c r="W872" s="55" t="str">
        <f t="shared" si="327"/>
        <v>Enter value</v>
      </c>
      <c r="X872" s="55" t="str">
        <f t="shared" si="327"/>
        <v>Enter value</v>
      </c>
      <c r="Y872" s="57" t="str">
        <f t="shared" si="327"/>
        <v>Enter value</v>
      </c>
      <c r="Z872" s="55" t="str">
        <f t="shared" si="327"/>
        <v>Enter value</v>
      </c>
      <c r="AA872" s="57" t="str">
        <f t="shared" si="319"/>
        <v>Enter value</v>
      </c>
      <c r="AB872" s="55" t="str">
        <f t="shared" si="320"/>
        <v>Enter value</v>
      </c>
      <c r="AC872" s="55" t="str">
        <f t="shared" si="321"/>
        <v>Enter value</v>
      </c>
      <c r="AD872" s="70" t="str">
        <f t="shared" si="328"/>
        <v>Do not enter value here</v>
      </c>
      <c r="AE872" s="70" t="str">
        <f>IF(OR(H872="Enter Value",H872="Leave Blank"),"Do not enter value here",IF(G872="1 - Low",VLOOKUP(B872,'Rent Limts'!$D$14:$L$20,8,FALSE),IF(G872="2 - High",VLOOKUP(B872,'Rent Limts'!$D$14:$I$20,6,FALSE),IF(D872="HCD",VLOOKUP(B872,'Rent Limts'!$D$2:$S$7,MATCH(H872,'Rent Limts'!$D$1:$S$1,0),0),VLOOKUP(B872,'Rent Limts'!$D$8:$S$13,MATCH(H872,'Rent Limts'!$D$1:$S$1,0),0)))))</f>
        <v>Do not enter value here</v>
      </c>
      <c r="AF872" s="71" t="str">
        <f t="shared" si="331"/>
        <v>Do not enter value here</v>
      </c>
      <c r="AG872" s="70" t="str">
        <f>IF(OR(H872="Enter Value",H872="Leave Blank"),"Do not enter value here",IF(G872="1 - Low",VLOOKUP(B872,'Income Limit'!$D$14:$L$20,8,FALSE),IF(G872="2 - High",VLOOKUP(B872,'Income Limit'!$D$14:$I$20,6,FALSE),IF(D872="HCD",VLOOKUP(B872,'Income Limit'!$D$2:$S$7,MATCH(H872,'Income Limit'!$D$1:$S$1,0),0),VLOOKUP(B872,'Income Limit'!$D$8:$S$13,MATCH(H872,'Income Limit'!$D$1:$S$1,0),0)))))</f>
        <v>Do not enter value here</v>
      </c>
      <c r="AH872" s="72" t="str">
        <f t="shared" si="329"/>
        <v>Do not enter value here</v>
      </c>
    </row>
    <row r="873" spans="1:34" ht="43.2">
      <c r="A873" s="65"/>
      <c r="B873" s="65"/>
      <c r="C873" s="65"/>
      <c r="D873" s="65"/>
      <c r="E873" s="55" t="s">
        <v>53</v>
      </c>
      <c r="F873" s="55" t="str">
        <f t="shared" si="322"/>
        <v>Enter value</v>
      </c>
      <c r="G873" s="55" t="str">
        <f t="shared" si="323"/>
        <v>Enter value</v>
      </c>
      <c r="H873" s="58" t="str">
        <f t="shared" si="324"/>
        <v>Enter value</v>
      </c>
      <c r="I873" s="55" t="str">
        <f t="shared" si="323"/>
        <v>Enter value</v>
      </c>
      <c r="J873" s="56" t="str">
        <f t="shared" si="309"/>
        <v>Enter value</v>
      </c>
      <c r="K873" s="56" t="str">
        <f t="shared" si="310"/>
        <v>Enter value</v>
      </c>
      <c r="L873" s="57" t="str">
        <f t="shared" si="311"/>
        <v>Enter value</v>
      </c>
      <c r="M873" s="57" t="str">
        <f t="shared" si="312"/>
        <v>Enter value</v>
      </c>
      <c r="N873" s="55" t="str">
        <f t="shared" si="313"/>
        <v>Enter value</v>
      </c>
      <c r="O873" s="55" t="str">
        <f t="shared" si="314"/>
        <v>Enter value</v>
      </c>
      <c r="P873" s="55" t="str">
        <f t="shared" si="325"/>
        <v>Enter value</v>
      </c>
      <c r="Q873" s="56" t="str">
        <f t="shared" si="315"/>
        <v>Enter value</v>
      </c>
      <c r="R873" s="57" t="str">
        <f t="shared" si="326"/>
        <v>Enter value</v>
      </c>
      <c r="S873" s="58" t="str">
        <f t="shared" si="316"/>
        <v>Enter value</v>
      </c>
      <c r="T873" s="55" t="str">
        <f t="shared" si="330"/>
        <v>Enter value</v>
      </c>
      <c r="U873" s="56" t="str">
        <f t="shared" si="317"/>
        <v>Enter value</v>
      </c>
      <c r="V873" s="57" t="str">
        <f t="shared" si="318"/>
        <v>Enter value</v>
      </c>
      <c r="W873" s="55" t="str">
        <f t="shared" si="327"/>
        <v>Enter value</v>
      </c>
      <c r="X873" s="55" t="str">
        <f t="shared" si="327"/>
        <v>Enter value</v>
      </c>
      <c r="Y873" s="57" t="str">
        <f t="shared" si="327"/>
        <v>Enter value</v>
      </c>
      <c r="Z873" s="55" t="str">
        <f t="shared" si="327"/>
        <v>Enter value</v>
      </c>
      <c r="AA873" s="57" t="str">
        <f t="shared" si="319"/>
        <v>Enter value</v>
      </c>
      <c r="AB873" s="55" t="str">
        <f t="shared" si="320"/>
        <v>Enter value</v>
      </c>
      <c r="AC873" s="55" t="str">
        <f t="shared" si="321"/>
        <v>Enter value</v>
      </c>
      <c r="AD873" s="70" t="str">
        <f t="shared" si="328"/>
        <v>Do not enter value here</v>
      </c>
      <c r="AE873" s="70" t="str">
        <f>IF(OR(H873="Enter Value",H873="Leave Blank"),"Do not enter value here",IF(G873="1 - Low",VLOOKUP(B873,'Rent Limts'!$D$14:$L$20,8,FALSE),IF(G873="2 - High",VLOOKUP(B873,'Rent Limts'!$D$14:$I$20,6,FALSE),IF(D873="HCD",VLOOKUP(B873,'Rent Limts'!$D$2:$S$7,MATCH(H873,'Rent Limts'!$D$1:$S$1,0),0),VLOOKUP(B873,'Rent Limts'!$D$8:$S$13,MATCH(H873,'Rent Limts'!$D$1:$S$1,0),0)))))</f>
        <v>Do not enter value here</v>
      </c>
      <c r="AF873" s="71" t="str">
        <f t="shared" si="331"/>
        <v>Do not enter value here</v>
      </c>
      <c r="AG873" s="70" t="str">
        <f>IF(OR(H873="Enter Value",H873="Leave Blank"),"Do not enter value here",IF(G873="1 - Low",VLOOKUP(B873,'Income Limit'!$D$14:$L$20,8,FALSE),IF(G873="2 - High",VLOOKUP(B873,'Income Limit'!$D$14:$I$20,6,FALSE),IF(D873="HCD",VLOOKUP(B873,'Income Limit'!$D$2:$S$7,MATCH(H873,'Income Limit'!$D$1:$S$1,0),0),VLOOKUP(B873,'Income Limit'!$D$8:$S$13,MATCH(H873,'Income Limit'!$D$1:$S$1,0),0)))))</f>
        <v>Do not enter value here</v>
      </c>
      <c r="AH873" s="72" t="str">
        <f t="shared" si="329"/>
        <v>Do not enter value here</v>
      </c>
    </row>
    <row r="874" spans="1:34" ht="43.2">
      <c r="A874" s="65"/>
      <c r="B874" s="65"/>
      <c r="C874" s="65"/>
      <c r="D874" s="65"/>
      <c r="E874" s="55" t="s">
        <v>53</v>
      </c>
      <c r="F874" s="55" t="str">
        <f t="shared" si="322"/>
        <v>Enter value</v>
      </c>
      <c r="G874" s="55" t="str">
        <f t="shared" si="323"/>
        <v>Enter value</v>
      </c>
      <c r="H874" s="58" t="str">
        <f t="shared" si="324"/>
        <v>Enter value</v>
      </c>
      <c r="I874" s="55" t="str">
        <f t="shared" si="323"/>
        <v>Enter value</v>
      </c>
      <c r="J874" s="56" t="str">
        <f t="shared" si="309"/>
        <v>Enter value</v>
      </c>
      <c r="K874" s="56" t="str">
        <f t="shared" si="310"/>
        <v>Enter value</v>
      </c>
      <c r="L874" s="57" t="str">
        <f t="shared" si="311"/>
        <v>Enter value</v>
      </c>
      <c r="M874" s="57" t="str">
        <f t="shared" si="312"/>
        <v>Enter value</v>
      </c>
      <c r="N874" s="55" t="str">
        <f t="shared" si="313"/>
        <v>Enter value</v>
      </c>
      <c r="O874" s="55" t="str">
        <f t="shared" si="314"/>
        <v>Enter value</v>
      </c>
      <c r="P874" s="55" t="str">
        <f t="shared" si="325"/>
        <v>Enter value</v>
      </c>
      <c r="Q874" s="56" t="str">
        <f t="shared" si="315"/>
        <v>Enter value</v>
      </c>
      <c r="R874" s="57" t="str">
        <f t="shared" si="326"/>
        <v>Enter value</v>
      </c>
      <c r="S874" s="58" t="str">
        <f t="shared" si="316"/>
        <v>Enter value</v>
      </c>
      <c r="T874" s="55" t="str">
        <f t="shared" si="330"/>
        <v>Enter value</v>
      </c>
      <c r="U874" s="56" t="str">
        <f t="shared" si="317"/>
        <v>Enter value</v>
      </c>
      <c r="V874" s="57" t="str">
        <f t="shared" si="318"/>
        <v>Enter value</v>
      </c>
      <c r="W874" s="55" t="str">
        <f t="shared" si="327"/>
        <v>Enter value</v>
      </c>
      <c r="X874" s="55" t="str">
        <f t="shared" si="327"/>
        <v>Enter value</v>
      </c>
      <c r="Y874" s="57" t="str">
        <f t="shared" si="327"/>
        <v>Enter value</v>
      </c>
      <c r="Z874" s="55" t="str">
        <f t="shared" si="327"/>
        <v>Enter value</v>
      </c>
      <c r="AA874" s="57" t="str">
        <f t="shared" si="319"/>
        <v>Enter value</v>
      </c>
      <c r="AB874" s="55" t="str">
        <f t="shared" si="320"/>
        <v>Enter value</v>
      </c>
      <c r="AC874" s="55" t="str">
        <f t="shared" si="321"/>
        <v>Enter value</v>
      </c>
      <c r="AD874" s="70" t="str">
        <f t="shared" si="328"/>
        <v>Do not enter value here</v>
      </c>
      <c r="AE874" s="70" t="str">
        <f>IF(OR(H874="Enter Value",H874="Leave Blank"),"Do not enter value here",IF(G874="1 - Low",VLOOKUP(B874,'Rent Limts'!$D$14:$L$20,8,FALSE),IF(G874="2 - High",VLOOKUP(B874,'Rent Limts'!$D$14:$I$20,6,FALSE),IF(D874="HCD",VLOOKUP(B874,'Rent Limts'!$D$2:$S$7,MATCH(H874,'Rent Limts'!$D$1:$S$1,0),0),VLOOKUP(B874,'Rent Limts'!$D$8:$S$13,MATCH(H874,'Rent Limts'!$D$1:$S$1,0),0)))))</f>
        <v>Do not enter value here</v>
      </c>
      <c r="AF874" s="71" t="str">
        <f t="shared" si="331"/>
        <v>Do not enter value here</v>
      </c>
      <c r="AG874" s="70" t="str">
        <f>IF(OR(H874="Enter Value",H874="Leave Blank"),"Do not enter value here",IF(G874="1 - Low",VLOOKUP(B874,'Income Limit'!$D$14:$L$20,8,FALSE),IF(G874="2 - High",VLOOKUP(B874,'Income Limit'!$D$14:$I$20,6,FALSE),IF(D874="HCD",VLOOKUP(B874,'Income Limit'!$D$2:$S$7,MATCH(H874,'Income Limit'!$D$1:$S$1,0),0),VLOOKUP(B874,'Income Limit'!$D$8:$S$13,MATCH(H874,'Income Limit'!$D$1:$S$1,0),0)))))</f>
        <v>Do not enter value here</v>
      </c>
      <c r="AH874" s="72" t="str">
        <f t="shared" si="329"/>
        <v>Do not enter value here</v>
      </c>
    </row>
    <row r="875" spans="1:34" ht="43.2">
      <c r="A875" s="65"/>
      <c r="B875" s="65"/>
      <c r="C875" s="65"/>
      <c r="D875" s="65"/>
      <c r="E875" s="55" t="s">
        <v>53</v>
      </c>
      <c r="F875" s="55" t="str">
        <f t="shared" si="322"/>
        <v>Enter value</v>
      </c>
      <c r="G875" s="55" t="str">
        <f t="shared" si="323"/>
        <v>Enter value</v>
      </c>
      <c r="H875" s="58" t="str">
        <f t="shared" si="324"/>
        <v>Enter value</v>
      </c>
      <c r="I875" s="55" t="str">
        <f t="shared" si="323"/>
        <v>Enter value</v>
      </c>
      <c r="J875" s="56" t="str">
        <f t="shared" si="309"/>
        <v>Enter value</v>
      </c>
      <c r="K875" s="56" t="str">
        <f t="shared" si="310"/>
        <v>Enter value</v>
      </c>
      <c r="L875" s="57" t="str">
        <f t="shared" si="311"/>
        <v>Enter value</v>
      </c>
      <c r="M875" s="57" t="str">
        <f t="shared" si="312"/>
        <v>Enter value</v>
      </c>
      <c r="N875" s="55" t="str">
        <f t="shared" si="313"/>
        <v>Enter value</v>
      </c>
      <c r="O875" s="55" t="str">
        <f t="shared" si="314"/>
        <v>Enter value</v>
      </c>
      <c r="P875" s="55" t="str">
        <f t="shared" si="325"/>
        <v>Enter value</v>
      </c>
      <c r="Q875" s="56" t="str">
        <f t="shared" si="315"/>
        <v>Enter value</v>
      </c>
      <c r="R875" s="57" t="str">
        <f t="shared" si="326"/>
        <v>Enter value</v>
      </c>
      <c r="S875" s="58" t="str">
        <f t="shared" si="316"/>
        <v>Enter value</v>
      </c>
      <c r="T875" s="55" t="str">
        <f t="shared" si="330"/>
        <v>Enter value</v>
      </c>
      <c r="U875" s="56" t="str">
        <f t="shared" si="317"/>
        <v>Enter value</v>
      </c>
      <c r="V875" s="57" t="str">
        <f t="shared" si="318"/>
        <v>Enter value</v>
      </c>
      <c r="W875" s="55" t="str">
        <f t="shared" si="327"/>
        <v>Enter value</v>
      </c>
      <c r="X875" s="55" t="str">
        <f t="shared" si="327"/>
        <v>Enter value</v>
      </c>
      <c r="Y875" s="57" t="str">
        <f t="shared" si="327"/>
        <v>Enter value</v>
      </c>
      <c r="Z875" s="55" t="str">
        <f t="shared" si="327"/>
        <v>Enter value</v>
      </c>
      <c r="AA875" s="57" t="str">
        <f t="shared" si="319"/>
        <v>Enter value</v>
      </c>
      <c r="AB875" s="55" t="str">
        <f t="shared" si="320"/>
        <v>Enter value</v>
      </c>
      <c r="AC875" s="55" t="str">
        <f t="shared" si="321"/>
        <v>Enter value</v>
      </c>
      <c r="AD875" s="70" t="str">
        <f t="shared" si="328"/>
        <v>Do not enter value here</v>
      </c>
      <c r="AE875" s="70" t="str">
        <f>IF(OR(H875="Enter Value",H875="Leave Blank"),"Do not enter value here",IF(G875="1 - Low",VLOOKUP(B875,'Rent Limts'!$D$14:$L$20,8,FALSE),IF(G875="2 - High",VLOOKUP(B875,'Rent Limts'!$D$14:$I$20,6,FALSE),IF(D875="HCD",VLOOKUP(B875,'Rent Limts'!$D$2:$S$7,MATCH(H875,'Rent Limts'!$D$1:$S$1,0),0),VLOOKUP(B875,'Rent Limts'!$D$8:$S$13,MATCH(H875,'Rent Limts'!$D$1:$S$1,0),0)))))</f>
        <v>Do not enter value here</v>
      </c>
      <c r="AF875" s="71" t="str">
        <f t="shared" si="331"/>
        <v>Do not enter value here</v>
      </c>
      <c r="AG875" s="70" t="str">
        <f>IF(OR(H875="Enter Value",H875="Leave Blank"),"Do not enter value here",IF(G875="1 - Low",VLOOKUP(B875,'Income Limit'!$D$14:$L$20,8,FALSE),IF(G875="2 - High",VLOOKUP(B875,'Income Limit'!$D$14:$I$20,6,FALSE),IF(D875="HCD",VLOOKUP(B875,'Income Limit'!$D$2:$S$7,MATCH(H875,'Income Limit'!$D$1:$S$1,0),0),VLOOKUP(B875,'Income Limit'!$D$8:$S$13,MATCH(H875,'Income Limit'!$D$1:$S$1,0),0)))))</f>
        <v>Do not enter value here</v>
      </c>
      <c r="AH875" s="72" t="str">
        <f t="shared" si="329"/>
        <v>Do not enter value here</v>
      </c>
    </row>
    <row r="876" spans="1:34" ht="43.2">
      <c r="A876" s="65"/>
      <c r="B876" s="65"/>
      <c r="C876" s="65"/>
      <c r="D876" s="65"/>
      <c r="E876" s="55" t="s">
        <v>53</v>
      </c>
      <c r="F876" s="55" t="str">
        <f t="shared" si="322"/>
        <v>Enter value</v>
      </c>
      <c r="G876" s="55" t="str">
        <f t="shared" si="323"/>
        <v>Enter value</v>
      </c>
      <c r="H876" s="58" t="str">
        <f t="shared" si="324"/>
        <v>Enter value</v>
      </c>
      <c r="I876" s="55" t="str">
        <f t="shared" si="323"/>
        <v>Enter value</v>
      </c>
      <c r="J876" s="56" t="str">
        <f t="shared" si="309"/>
        <v>Enter value</v>
      </c>
      <c r="K876" s="56" t="str">
        <f t="shared" si="310"/>
        <v>Enter value</v>
      </c>
      <c r="L876" s="57" t="str">
        <f t="shared" si="311"/>
        <v>Enter value</v>
      </c>
      <c r="M876" s="57" t="str">
        <f t="shared" si="312"/>
        <v>Enter value</v>
      </c>
      <c r="N876" s="55" t="str">
        <f t="shared" si="313"/>
        <v>Enter value</v>
      </c>
      <c r="O876" s="55" t="str">
        <f t="shared" si="314"/>
        <v>Enter value</v>
      </c>
      <c r="P876" s="55" t="str">
        <f t="shared" si="325"/>
        <v>Enter value</v>
      </c>
      <c r="Q876" s="56" t="str">
        <f t="shared" si="315"/>
        <v>Enter value</v>
      </c>
      <c r="R876" s="57" t="str">
        <f t="shared" si="326"/>
        <v>Enter value</v>
      </c>
      <c r="S876" s="58" t="str">
        <f t="shared" si="316"/>
        <v>Enter value</v>
      </c>
      <c r="T876" s="55" t="str">
        <f t="shared" si="330"/>
        <v>Enter value</v>
      </c>
      <c r="U876" s="56" t="str">
        <f t="shared" si="317"/>
        <v>Enter value</v>
      </c>
      <c r="V876" s="57" t="str">
        <f t="shared" si="318"/>
        <v>Enter value</v>
      </c>
      <c r="W876" s="55" t="str">
        <f t="shared" si="327"/>
        <v>Enter value</v>
      </c>
      <c r="X876" s="55" t="str">
        <f t="shared" si="327"/>
        <v>Enter value</v>
      </c>
      <c r="Y876" s="57" t="str">
        <f t="shared" si="327"/>
        <v>Enter value</v>
      </c>
      <c r="Z876" s="55" t="str">
        <f t="shared" si="327"/>
        <v>Enter value</v>
      </c>
      <c r="AA876" s="57" t="str">
        <f t="shared" si="319"/>
        <v>Enter value</v>
      </c>
      <c r="AB876" s="55" t="str">
        <f t="shared" si="320"/>
        <v>Enter value</v>
      </c>
      <c r="AC876" s="55" t="str">
        <f t="shared" si="321"/>
        <v>Enter value</v>
      </c>
      <c r="AD876" s="70" t="str">
        <f t="shared" si="328"/>
        <v>Do not enter value here</v>
      </c>
      <c r="AE876" s="70" t="str">
        <f>IF(OR(H876="Enter Value",H876="Leave Blank"),"Do not enter value here",IF(G876="1 - Low",VLOOKUP(B876,'Rent Limts'!$D$14:$L$20,8,FALSE),IF(G876="2 - High",VLOOKUP(B876,'Rent Limts'!$D$14:$I$20,6,FALSE),IF(D876="HCD",VLOOKUP(B876,'Rent Limts'!$D$2:$S$7,MATCH(H876,'Rent Limts'!$D$1:$S$1,0),0),VLOOKUP(B876,'Rent Limts'!$D$8:$S$13,MATCH(H876,'Rent Limts'!$D$1:$S$1,0),0)))))</f>
        <v>Do not enter value here</v>
      </c>
      <c r="AF876" s="71" t="str">
        <f t="shared" si="331"/>
        <v>Do not enter value here</v>
      </c>
      <c r="AG876" s="70" t="str">
        <f>IF(OR(H876="Enter Value",H876="Leave Blank"),"Do not enter value here",IF(G876="1 - Low",VLOOKUP(B876,'Income Limit'!$D$14:$L$20,8,FALSE),IF(G876="2 - High",VLOOKUP(B876,'Income Limit'!$D$14:$I$20,6,FALSE),IF(D876="HCD",VLOOKUP(B876,'Income Limit'!$D$2:$S$7,MATCH(H876,'Income Limit'!$D$1:$S$1,0),0),VLOOKUP(B876,'Income Limit'!$D$8:$S$13,MATCH(H876,'Income Limit'!$D$1:$S$1,0),0)))))</f>
        <v>Do not enter value here</v>
      </c>
      <c r="AH876" s="72" t="str">
        <f t="shared" si="329"/>
        <v>Do not enter value here</v>
      </c>
    </row>
    <row r="877" spans="1:34" ht="43.2">
      <c r="A877" s="65"/>
      <c r="B877" s="65"/>
      <c r="C877" s="65"/>
      <c r="D877" s="65"/>
      <c r="E877" s="55" t="s">
        <v>53</v>
      </c>
      <c r="F877" s="55" t="str">
        <f t="shared" si="322"/>
        <v>Enter value</v>
      </c>
      <c r="G877" s="55" t="str">
        <f t="shared" si="323"/>
        <v>Enter value</v>
      </c>
      <c r="H877" s="58" t="str">
        <f t="shared" si="324"/>
        <v>Enter value</v>
      </c>
      <c r="I877" s="55" t="str">
        <f t="shared" si="323"/>
        <v>Enter value</v>
      </c>
      <c r="J877" s="56" t="str">
        <f t="shared" si="309"/>
        <v>Enter value</v>
      </c>
      <c r="K877" s="56" t="str">
        <f t="shared" si="310"/>
        <v>Enter value</v>
      </c>
      <c r="L877" s="57" t="str">
        <f t="shared" si="311"/>
        <v>Enter value</v>
      </c>
      <c r="M877" s="57" t="str">
        <f t="shared" si="312"/>
        <v>Enter value</v>
      </c>
      <c r="N877" s="55" t="str">
        <f t="shared" si="313"/>
        <v>Enter value</v>
      </c>
      <c r="O877" s="55" t="str">
        <f t="shared" si="314"/>
        <v>Enter value</v>
      </c>
      <c r="P877" s="55" t="str">
        <f t="shared" si="325"/>
        <v>Enter value</v>
      </c>
      <c r="Q877" s="56" t="str">
        <f t="shared" si="315"/>
        <v>Enter value</v>
      </c>
      <c r="R877" s="57" t="str">
        <f t="shared" si="326"/>
        <v>Enter value</v>
      </c>
      <c r="S877" s="58" t="str">
        <f t="shared" si="316"/>
        <v>Enter value</v>
      </c>
      <c r="T877" s="55" t="str">
        <f t="shared" si="330"/>
        <v>Enter value</v>
      </c>
      <c r="U877" s="56" t="str">
        <f t="shared" si="317"/>
        <v>Enter value</v>
      </c>
      <c r="V877" s="57" t="str">
        <f t="shared" si="318"/>
        <v>Enter value</v>
      </c>
      <c r="W877" s="55" t="str">
        <f t="shared" si="327"/>
        <v>Enter value</v>
      </c>
      <c r="X877" s="55" t="str">
        <f t="shared" si="327"/>
        <v>Enter value</v>
      </c>
      <c r="Y877" s="57" t="str">
        <f t="shared" si="327"/>
        <v>Enter value</v>
      </c>
      <c r="Z877" s="55" t="str">
        <f t="shared" si="327"/>
        <v>Enter value</v>
      </c>
      <c r="AA877" s="57" t="str">
        <f t="shared" si="319"/>
        <v>Enter value</v>
      </c>
      <c r="AB877" s="55" t="str">
        <f t="shared" si="320"/>
        <v>Enter value</v>
      </c>
      <c r="AC877" s="55" t="str">
        <f t="shared" si="321"/>
        <v>Enter value</v>
      </c>
      <c r="AD877" s="70" t="str">
        <f t="shared" si="328"/>
        <v>Do not enter value here</v>
      </c>
      <c r="AE877" s="70" t="str">
        <f>IF(OR(H877="Enter Value",H877="Leave Blank"),"Do not enter value here",IF(G877="1 - Low",VLOOKUP(B877,'Rent Limts'!$D$14:$L$20,8,FALSE),IF(G877="2 - High",VLOOKUP(B877,'Rent Limts'!$D$14:$I$20,6,FALSE),IF(D877="HCD",VLOOKUP(B877,'Rent Limts'!$D$2:$S$7,MATCH(H877,'Rent Limts'!$D$1:$S$1,0),0),VLOOKUP(B877,'Rent Limts'!$D$8:$S$13,MATCH(H877,'Rent Limts'!$D$1:$S$1,0),0)))))</f>
        <v>Do not enter value here</v>
      </c>
      <c r="AF877" s="71" t="str">
        <f t="shared" si="331"/>
        <v>Do not enter value here</v>
      </c>
      <c r="AG877" s="70" t="str">
        <f>IF(OR(H877="Enter Value",H877="Leave Blank"),"Do not enter value here",IF(G877="1 - Low",VLOOKUP(B877,'Income Limit'!$D$14:$L$20,8,FALSE),IF(G877="2 - High",VLOOKUP(B877,'Income Limit'!$D$14:$I$20,6,FALSE),IF(D877="HCD",VLOOKUP(B877,'Income Limit'!$D$2:$S$7,MATCH(H877,'Income Limit'!$D$1:$S$1,0),0),VLOOKUP(B877,'Income Limit'!$D$8:$S$13,MATCH(H877,'Income Limit'!$D$1:$S$1,0),0)))))</f>
        <v>Do not enter value here</v>
      </c>
      <c r="AH877" s="72" t="str">
        <f t="shared" si="329"/>
        <v>Do not enter value here</v>
      </c>
    </row>
    <row r="878" spans="1:34" ht="43.2">
      <c r="A878" s="65"/>
      <c r="B878" s="65"/>
      <c r="C878" s="65"/>
      <c r="D878" s="65"/>
      <c r="E878" s="55" t="s">
        <v>53</v>
      </c>
      <c r="F878" s="55" t="str">
        <f t="shared" si="322"/>
        <v>Enter value</v>
      </c>
      <c r="G878" s="55" t="str">
        <f t="shared" si="323"/>
        <v>Enter value</v>
      </c>
      <c r="H878" s="58" t="str">
        <f t="shared" si="324"/>
        <v>Enter value</v>
      </c>
      <c r="I878" s="55" t="str">
        <f t="shared" si="323"/>
        <v>Enter value</v>
      </c>
      <c r="J878" s="56" t="str">
        <f t="shared" ref="J878:J941" si="332">IF(OR(E878="Staff",E878="vacant"),"Leave blank","Enter value")</f>
        <v>Enter value</v>
      </c>
      <c r="K878" s="56" t="str">
        <f t="shared" ref="K878:K941" si="333">IF(OR(E878="Staff",E878="vacant"),"Leave blank","Enter value")</f>
        <v>Enter value</v>
      </c>
      <c r="L878" s="57" t="str">
        <f t="shared" ref="L878:L941" si="334">IF(OR(E878="Staff",E878="vacant"),"Leave blank","Enter value")</f>
        <v>Enter value</v>
      </c>
      <c r="M878" s="57" t="str">
        <f t="shared" ref="M878:M941" si="335">IF(OR(E878="Staff",E878="vacant"),"Leave blank","Enter value")</f>
        <v>Enter value</v>
      </c>
      <c r="N878" s="55" t="str">
        <f t="shared" ref="N878:N941" si="336">IF(OR(E878="Staff",E878="vacant"),"Leave blank","Enter value")</f>
        <v>Enter value</v>
      </c>
      <c r="O878" s="55" t="str">
        <f t="shared" ref="O878:O941" si="337">IF(OR(E878="Staff",E878="vacant"),"Leave blank","Enter value")</f>
        <v>Enter value</v>
      </c>
      <c r="P878" s="55" t="str">
        <f t="shared" si="325"/>
        <v>Enter value</v>
      </c>
      <c r="Q878" s="56" t="str">
        <f t="shared" ref="Q878:Q941" si="338">IF(OR(E878="Staff",E878="vacant"),"Leave blank","Enter value")</f>
        <v>Enter value</v>
      </c>
      <c r="R878" s="57" t="str">
        <f t="shared" si="326"/>
        <v>Enter value</v>
      </c>
      <c r="S878" s="58" t="str">
        <f t="shared" ref="S878:S941" si="339">IF(OR(E878="Staff",E878="vacant"),"Leave blank","Enter value")</f>
        <v>Enter value</v>
      </c>
      <c r="T878" s="55" t="str">
        <f t="shared" si="330"/>
        <v>Enter value</v>
      </c>
      <c r="U878" s="56" t="str">
        <f t="shared" ref="U878:U941" si="340">IF(OR(E878="Staff",E878="vacant"),"Leave blank","Enter value")</f>
        <v>Enter value</v>
      </c>
      <c r="V878" s="57" t="str">
        <f t="shared" ref="V878:V941" si="341">IF(OR(E878="Staff",E878="vacant"),"Leave blank","Enter value")</f>
        <v>Enter value</v>
      </c>
      <c r="W878" s="55" t="str">
        <f t="shared" si="327"/>
        <v>Enter value</v>
      </c>
      <c r="X878" s="55" t="str">
        <f t="shared" si="327"/>
        <v>Enter value</v>
      </c>
      <c r="Y878" s="57" t="str">
        <f t="shared" si="327"/>
        <v>Enter value</v>
      </c>
      <c r="Z878" s="55" t="str">
        <f t="shared" si="327"/>
        <v>Enter value</v>
      </c>
      <c r="AA878" s="57" t="str">
        <f t="shared" ref="AA878:AA941" si="342">IF(OR(E878="Staff",E878="vacant"),"Leave blank","Enter value")</f>
        <v>Enter value</v>
      </c>
      <c r="AB878" s="55" t="str">
        <f t="shared" ref="AB878:AB941" si="343">IF(OR(E878="Staff",E878="vacant"),"Leave blank","Enter value")</f>
        <v>Enter value</v>
      </c>
      <c r="AC878" s="55" t="str">
        <f t="shared" ref="AC878:AC941" si="344">IF(OR(E878="Staff",E878="vacant"),"Leave blank","Enter value")</f>
        <v>Enter value</v>
      </c>
      <c r="AD878" s="70" t="str">
        <f t="shared" si="328"/>
        <v>Do not enter value here</v>
      </c>
      <c r="AE878" s="70" t="str">
        <f>IF(OR(H878="Enter Value",H878="Leave Blank"),"Do not enter value here",IF(G878="1 - Low",VLOOKUP(B878,'Rent Limts'!$D$14:$L$20,8,FALSE),IF(G878="2 - High",VLOOKUP(B878,'Rent Limts'!$D$14:$I$20,6,FALSE),IF(D878="HCD",VLOOKUP(B878,'Rent Limts'!$D$2:$S$7,MATCH(H878,'Rent Limts'!$D$1:$S$1,0),0),VLOOKUP(B878,'Rent Limts'!$D$8:$S$13,MATCH(H878,'Rent Limts'!$D$1:$S$1,0),0)))))</f>
        <v>Do not enter value here</v>
      </c>
      <c r="AF878" s="71" t="str">
        <f t="shared" si="331"/>
        <v>Do not enter value here</v>
      </c>
      <c r="AG878" s="70" t="str">
        <f>IF(OR(H878="Enter Value",H878="Leave Blank"),"Do not enter value here",IF(G878="1 - Low",VLOOKUP(B878,'Income Limit'!$D$14:$L$20,8,FALSE),IF(G878="2 - High",VLOOKUP(B878,'Income Limit'!$D$14:$I$20,6,FALSE),IF(D878="HCD",VLOOKUP(B878,'Income Limit'!$D$2:$S$7,MATCH(H878,'Income Limit'!$D$1:$S$1,0),0),VLOOKUP(B878,'Income Limit'!$D$8:$S$13,MATCH(H878,'Income Limit'!$D$1:$S$1,0),0)))))</f>
        <v>Do not enter value here</v>
      </c>
      <c r="AH878" s="72" t="str">
        <f t="shared" si="329"/>
        <v>Do not enter value here</v>
      </c>
    </row>
    <row r="879" spans="1:34" ht="43.2">
      <c r="A879" s="65"/>
      <c r="B879" s="65"/>
      <c r="C879" s="65"/>
      <c r="D879" s="65"/>
      <c r="E879" s="55" t="s">
        <v>53</v>
      </c>
      <c r="F879" s="55" t="str">
        <f t="shared" si="322"/>
        <v>Enter value</v>
      </c>
      <c r="G879" s="55" t="str">
        <f t="shared" si="323"/>
        <v>Enter value</v>
      </c>
      <c r="H879" s="58" t="str">
        <f t="shared" si="324"/>
        <v>Enter value</v>
      </c>
      <c r="I879" s="55" t="str">
        <f t="shared" si="323"/>
        <v>Enter value</v>
      </c>
      <c r="J879" s="56" t="str">
        <f t="shared" si="332"/>
        <v>Enter value</v>
      </c>
      <c r="K879" s="56" t="str">
        <f t="shared" si="333"/>
        <v>Enter value</v>
      </c>
      <c r="L879" s="57" t="str">
        <f t="shared" si="334"/>
        <v>Enter value</v>
      </c>
      <c r="M879" s="57" t="str">
        <f t="shared" si="335"/>
        <v>Enter value</v>
      </c>
      <c r="N879" s="55" t="str">
        <f t="shared" si="336"/>
        <v>Enter value</v>
      </c>
      <c r="O879" s="55" t="str">
        <f t="shared" si="337"/>
        <v>Enter value</v>
      </c>
      <c r="P879" s="55" t="str">
        <f t="shared" si="325"/>
        <v>Enter value</v>
      </c>
      <c r="Q879" s="56" t="str">
        <f t="shared" si="338"/>
        <v>Enter value</v>
      </c>
      <c r="R879" s="57" t="str">
        <f t="shared" si="326"/>
        <v>Enter value</v>
      </c>
      <c r="S879" s="58" t="str">
        <f t="shared" si="339"/>
        <v>Enter value</v>
      </c>
      <c r="T879" s="55" t="str">
        <f t="shared" si="330"/>
        <v>Enter value</v>
      </c>
      <c r="U879" s="56" t="str">
        <f t="shared" si="340"/>
        <v>Enter value</v>
      </c>
      <c r="V879" s="57" t="str">
        <f t="shared" si="341"/>
        <v>Enter value</v>
      </c>
      <c r="W879" s="55" t="str">
        <f t="shared" si="327"/>
        <v>Enter value</v>
      </c>
      <c r="X879" s="55" t="str">
        <f t="shared" si="327"/>
        <v>Enter value</v>
      </c>
      <c r="Y879" s="57" t="str">
        <f t="shared" si="327"/>
        <v>Enter value</v>
      </c>
      <c r="Z879" s="55" t="str">
        <f t="shared" si="327"/>
        <v>Enter value</v>
      </c>
      <c r="AA879" s="57" t="str">
        <f t="shared" si="342"/>
        <v>Enter value</v>
      </c>
      <c r="AB879" s="55" t="str">
        <f t="shared" si="343"/>
        <v>Enter value</v>
      </c>
      <c r="AC879" s="55" t="str">
        <f t="shared" si="344"/>
        <v>Enter value</v>
      </c>
      <c r="AD879" s="70" t="str">
        <f t="shared" si="328"/>
        <v>Do not enter value here</v>
      </c>
      <c r="AE879" s="70" t="str">
        <f>IF(OR(H879="Enter Value",H879="Leave Blank"),"Do not enter value here",IF(G879="1 - Low",VLOOKUP(B879,'Rent Limts'!$D$14:$L$20,8,FALSE),IF(G879="2 - High",VLOOKUP(B879,'Rent Limts'!$D$14:$I$20,6,FALSE),IF(D879="HCD",VLOOKUP(B879,'Rent Limts'!$D$2:$S$7,MATCH(H879,'Rent Limts'!$D$1:$S$1,0),0),VLOOKUP(B879,'Rent Limts'!$D$8:$S$13,MATCH(H879,'Rent Limts'!$D$1:$S$1,0),0)))))</f>
        <v>Do not enter value here</v>
      </c>
      <c r="AF879" s="71" t="str">
        <f t="shared" si="331"/>
        <v>Do not enter value here</v>
      </c>
      <c r="AG879" s="70" t="str">
        <f>IF(OR(H879="Enter Value",H879="Leave Blank"),"Do not enter value here",IF(G879="1 - Low",VLOOKUP(B879,'Income Limit'!$D$14:$L$20,8,FALSE),IF(G879="2 - High",VLOOKUP(B879,'Income Limit'!$D$14:$I$20,6,FALSE),IF(D879="HCD",VLOOKUP(B879,'Income Limit'!$D$2:$S$7,MATCH(H879,'Income Limit'!$D$1:$S$1,0),0),VLOOKUP(B879,'Income Limit'!$D$8:$S$13,MATCH(H879,'Income Limit'!$D$1:$S$1,0),0)))))</f>
        <v>Do not enter value here</v>
      </c>
      <c r="AH879" s="72" t="str">
        <f t="shared" si="329"/>
        <v>Do not enter value here</v>
      </c>
    </row>
    <row r="880" spans="1:34" ht="43.2">
      <c r="A880" s="65"/>
      <c r="B880" s="65"/>
      <c r="C880" s="65"/>
      <c r="D880" s="65"/>
      <c r="E880" s="55" t="s">
        <v>53</v>
      </c>
      <c r="F880" s="55" t="str">
        <f t="shared" si="322"/>
        <v>Enter value</v>
      </c>
      <c r="G880" s="55" t="str">
        <f t="shared" si="323"/>
        <v>Enter value</v>
      </c>
      <c r="H880" s="58" t="str">
        <f t="shared" si="324"/>
        <v>Enter value</v>
      </c>
      <c r="I880" s="55" t="str">
        <f t="shared" si="323"/>
        <v>Enter value</v>
      </c>
      <c r="J880" s="56" t="str">
        <f t="shared" si="332"/>
        <v>Enter value</v>
      </c>
      <c r="K880" s="56" t="str">
        <f t="shared" si="333"/>
        <v>Enter value</v>
      </c>
      <c r="L880" s="57" t="str">
        <f t="shared" si="334"/>
        <v>Enter value</v>
      </c>
      <c r="M880" s="57" t="str">
        <f t="shared" si="335"/>
        <v>Enter value</v>
      </c>
      <c r="N880" s="55" t="str">
        <f t="shared" si="336"/>
        <v>Enter value</v>
      </c>
      <c r="O880" s="55" t="str">
        <f t="shared" si="337"/>
        <v>Enter value</v>
      </c>
      <c r="P880" s="55" t="str">
        <f t="shared" si="325"/>
        <v>Enter value</v>
      </c>
      <c r="Q880" s="56" t="str">
        <f t="shared" si="338"/>
        <v>Enter value</v>
      </c>
      <c r="R880" s="57" t="str">
        <f t="shared" si="326"/>
        <v>Enter value</v>
      </c>
      <c r="S880" s="58" t="str">
        <f t="shared" si="339"/>
        <v>Enter value</v>
      </c>
      <c r="T880" s="55" t="str">
        <f t="shared" si="330"/>
        <v>Enter value</v>
      </c>
      <c r="U880" s="56" t="str">
        <f t="shared" si="340"/>
        <v>Enter value</v>
      </c>
      <c r="V880" s="57" t="str">
        <f t="shared" si="341"/>
        <v>Enter value</v>
      </c>
      <c r="W880" s="55" t="str">
        <f t="shared" si="327"/>
        <v>Enter value</v>
      </c>
      <c r="X880" s="55" t="str">
        <f t="shared" si="327"/>
        <v>Enter value</v>
      </c>
      <c r="Y880" s="57" t="str">
        <f t="shared" si="327"/>
        <v>Enter value</v>
      </c>
      <c r="Z880" s="55" t="str">
        <f t="shared" si="327"/>
        <v>Enter value</v>
      </c>
      <c r="AA880" s="57" t="str">
        <f t="shared" si="342"/>
        <v>Enter value</v>
      </c>
      <c r="AB880" s="55" t="str">
        <f t="shared" si="343"/>
        <v>Enter value</v>
      </c>
      <c r="AC880" s="55" t="str">
        <f t="shared" si="344"/>
        <v>Enter value</v>
      </c>
      <c r="AD880" s="70" t="str">
        <f t="shared" si="328"/>
        <v>Do not enter value here</v>
      </c>
      <c r="AE880" s="70" t="str">
        <f>IF(OR(H880="Enter Value",H880="Leave Blank"),"Do not enter value here",IF(G880="1 - Low",VLOOKUP(B880,'Rent Limts'!$D$14:$L$20,8,FALSE),IF(G880="2 - High",VLOOKUP(B880,'Rent Limts'!$D$14:$I$20,6,FALSE),IF(D880="HCD",VLOOKUP(B880,'Rent Limts'!$D$2:$S$7,MATCH(H880,'Rent Limts'!$D$1:$S$1,0),0),VLOOKUP(B880,'Rent Limts'!$D$8:$S$13,MATCH(H880,'Rent Limts'!$D$1:$S$1,0),0)))))</f>
        <v>Do not enter value here</v>
      </c>
      <c r="AF880" s="71" t="str">
        <f t="shared" si="331"/>
        <v>Do not enter value here</v>
      </c>
      <c r="AG880" s="70" t="str">
        <f>IF(OR(H880="Enter Value",H880="Leave Blank"),"Do not enter value here",IF(G880="1 - Low",VLOOKUP(B880,'Income Limit'!$D$14:$L$20,8,FALSE),IF(G880="2 - High",VLOOKUP(B880,'Income Limit'!$D$14:$I$20,6,FALSE),IF(D880="HCD",VLOOKUP(B880,'Income Limit'!$D$2:$S$7,MATCH(H880,'Income Limit'!$D$1:$S$1,0),0),VLOOKUP(B880,'Income Limit'!$D$8:$S$13,MATCH(H880,'Income Limit'!$D$1:$S$1,0),0)))))</f>
        <v>Do not enter value here</v>
      </c>
      <c r="AH880" s="72" t="str">
        <f t="shared" si="329"/>
        <v>Do not enter value here</v>
      </c>
    </row>
    <row r="881" spans="1:34" ht="43.2">
      <c r="A881" s="65"/>
      <c r="B881" s="65"/>
      <c r="C881" s="65"/>
      <c r="D881" s="65"/>
      <c r="E881" s="55" t="s">
        <v>53</v>
      </c>
      <c r="F881" s="55" t="str">
        <f t="shared" si="322"/>
        <v>Enter value</v>
      </c>
      <c r="G881" s="55" t="str">
        <f t="shared" si="323"/>
        <v>Enter value</v>
      </c>
      <c r="H881" s="58" t="str">
        <f t="shared" si="324"/>
        <v>Enter value</v>
      </c>
      <c r="I881" s="55" t="str">
        <f t="shared" si="323"/>
        <v>Enter value</v>
      </c>
      <c r="J881" s="56" t="str">
        <f t="shared" si="332"/>
        <v>Enter value</v>
      </c>
      <c r="K881" s="56" t="str">
        <f t="shared" si="333"/>
        <v>Enter value</v>
      </c>
      <c r="L881" s="57" t="str">
        <f t="shared" si="334"/>
        <v>Enter value</v>
      </c>
      <c r="M881" s="57" t="str">
        <f t="shared" si="335"/>
        <v>Enter value</v>
      </c>
      <c r="N881" s="55" t="str">
        <f t="shared" si="336"/>
        <v>Enter value</v>
      </c>
      <c r="O881" s="55" t="str">
        <f t="shared" si="337"/>
        <v>Enter value</v>
      </c>
      <c r="P881" s="55" t="str">
        <f t="shared" si="325"/>
        <v>Enter value</v>
      </c>
      <c r="Q881" s="56" t="str">
        <f t="shared" si="338"/>
        <v>Enter value</v>
      </c>
      <c r="R881" s="57" t="str">
        <f t="shared" si="326"/>
        <v>Enter value</v>
      </c>
      <c r="S881" s="58" t="str">
        <f t="shared" si="339"/>
        <v>Enter value</v>
      </c>
      <c r="T881" s="55" t="str">
        <f t="shared" si="330"/>
        <v>Enter value</v>
      </c>
      <c r="U881" s="56" t="str">
        <f t="shared" si="340"/>
        <v>Enter value</v>
      </c>
      <c r="V881" s="57" t="str">
        <f t="shared" si="341"/>
        <v>Enter value</v>
      </c>
      <c r="W881" s="55" t="str">
        <f t="shared" si="327"/>
        <v>Enter value</v>
      </c>
      <c r="X881" s="55" t="str">
        <f t="shared" si="327"/>
        <v>Enter value</v>
      </c>
      <c r="Y881" s="57" t="str">
        <f t="shared" si="327"/>
        <v>Enter value</v>
      </c>
      <c r="Z881" s="55" t="str">
        <f t="shared" si="327"/>
        <v>Enter value</v>
      </c>
      <c r="AA881" s="57" t="str">
        <f t="shared" si="342"/>
        <v>Enter value</v>
      </c>
      <c r="AB881" s="55" t="str">
        <f t="shared" si="343"/>
        <v>Enter value</v>
      </c>
      <c r="AC881" s="55" t="str">
        <f t="shared" si="344"/>
        <v>Enter value</v>
      </c>
      <c r="AD881" s="70" t="str">
        <f t="shared" si="328"/>
        <v>Do not enter value here</v>
      </c>
      <c r="AE881" s="70" t="str">
        <f>IF(OR(H881="Enter Value",H881="Leave Blank"),"Do not enter value here",IF(G881="1 - Low",VLOOKUP(B881,'Rent Limts'!$D$14:$L$20,8,FALSE),IF(G881="2 - High",VLOOKUP(B881,'Rent Limts'!$D$14:$I$20,6,FALSE),IF(D881="HCD",VLOOKUP(B881,'Rent Limts'!$D$2:$S$7,MATCH(H881,'Rent Limts'!$D$1:$S$1,0),0),VLOOKUP(B881,'Rent Limts'!$D$8:$S$13,MATCH(H881,'Rent Limts'!$D$1:$S$1,0),0)))))</f>
        <v>Do not enter value here</v>
      </c>
      <c r="AF881" s="71" t="str">
        <f t="shared" si="331"/>
        <v>Do not enter value here</v>
      </c>
      <c r="AG881" s="70" t="str">
        <f>IF(OR(H881="Enter Value",H881="Leave Blank"),"Do not enter value here",IF(G881="1 - Low",VLOOKUP(B881,'Income Limit'!$D$14:$L$20,8,FALSE),IF(G881="2 - High",VLOOKUP(B881,'Income Limit'!$D$14:$I$20,6,FALSE),IF(D881="HCD",VLOOKUP(B881,'Income Limit'!$D$2:$S$7,MATCH(H881,'Income Limit'!$D$1:$S$1,0),0),VLOOKUP(B881,'Income Limit'!$D$8:$S$13,MATCH(H881,'Income Limit'!$D$1:$S$1,0),0)))))</f>
        <v>Do not enter value here</v>
      </c>
      <c r="AH881" s="72" t="str">
        <f t="shared" si="329"/>
        <v>Do not enter value here</v>
      </c>
    </row>
    <row r="882" spans="1:34" ht="43.2">
      <c r="A882" s="65"/>
      <c r="B882" s="65"/>
      <c r="C882" s="65"/>
      <c r="D882" s="65"/>
      <c r="E882" s="55" t="s">
        <v>53</v>
      </c>
      <c r="F882" s="55" t="str">
        <f t="shared" si="322"/>
        <v>Enter value</v>
      </c>
      <c r="G882" s="55" t="str">
        <f t="shared" si="323"/>
        <v>Enter value</v>
      </c>
      <c r="H882" s="58" t="str">
        <f t="shared" si="324"/>
        <v>Enter value</v>
      </c>
      <c r="I882" s="55" t="str">
        <f t="shared" si="323"/>
        <v>Enter value</v>
      </c>
      <c r="J882" s="56" t="str">
        <f t="shared" si="332"/>
        <v>Enter value</v>
      </c>
      <c r="K882" s="56" t="str">
        <f t="shared" si="333"/>
        <v>Enter value</v>
      </c>
      <c r="L882" s="57" t="str">
        <f t="shared" si="334"/>
        <v>Enter value</v>
      </c>
      <c r="M882" s="57" t="str">
        <f t="shared" si="335"/>
        <v>Enter value</v>
      </c>
      <c r="N882" s="55" t="str">
        <f t="shared" si="336"/>
        <v>Enter value</v>
      </c>
      <c r="O882" s="55" t="str">
        <f t="shared" si="337"/>
        <v>Enter value</v>
      </c>
      <c r="P882" s="55" t="str">
        <f t="shared" si="325"/>
        <v>Enter value</v>
      </c>
      <c r="Q882" s="56" t="str">
        <f t="shared" si="338"/>
        <v>Enter value</v>
      </c>
      <c r="R882" s="57" t="str">
        <f t="shared" si="326"/>
        <v>Enter value</v>
      </c>
      <c r="S882" s="58" t="str">
        <f t="shared" si="339"/>
        <v>Enter value</v>
      </c>
      <c r="T882" s="55" t="str">
        <f t="shared" si="330"/>
        <v>Enter value</v>
      </c>
      <c r="U882" s="56" t="str">
        <f t="shared" si="340"/>
        <v>Enter value</v>
      </c>
      <c r="V882" s="57" t="str">
        <f t="shared" si="341"/>
        <v>Enter value</v>
      </c>
      <c r="W882" s="55" t="str">
        <f t="shared" si="327"/>
        <v>Enter value</v>
      </c>
      <c r="X882" s="55" t="str">
        <f t="shared" si="327"/>
        <v>Enter value</v>
      </c>
      <c r="Y882" s="57" t="str">
        <f t="shared" si="327"/>
        <v>Enter value</v>
      </c>
      <c r="Z882" s="55" t="str">
        <f t="shared" si="327"/>
        <v>Enter value</v>
      </c>
      <c r="AA882" s="57" t="str">
        <f t="shared" si="342"/>
        <v>Enter value</v>
      </c>
      <c r="AB882" s="55" t="str">
        <f t="shared" si="343"/>
        <v>Enter value</v>
      </c>
      <c r="AC882" s="55" t="str">
        <f t="shared" si="344"/>
        <v>Enter value</v>
      </c>
      <c r="AD882" s="70" t="str">
        <f t="shared" si="328"/>
        <v>Do not enter value here</v>
      </c>
      <c r="AE882" s="70" t="str">
        <f>IF(OR(H882="Enter Value",H882="Leave Blank"),"Do not enter value here",IF(G882="1 - Low",VLOOKUP(B882,'Rent Limts'!$D$14:$L$20,8,FALSE),IF(G882="2 - High",VLOOKUP(B882,'Rent Limts'!$D$14:$I$20,6,FALSE),IF(D882="HCD",VLOOKUP(B882,'Rent Limts'!$D$2:$S$7,MATCH(H882,'Rent Limts'!$D$1:$S$1,0),0),VLOOKUP(B882,'Rent Limts'!$D$8:$S$13,MATCH(H882,'Rent Limts'!$D$1:$S$1,0),0)))))</f>
        <v>Do not enter value here</v>
      </c>
      <c r="AF882" s="71" t="str">
        <f t="shared" si="331"/>
        <v>Do not enter value here</v>
      </c>
      <c r="AG882" s="70" t="str">
        <f>IF(OR(H882="Enter Value",H882="Leave Blank"),"Do not enter value here",IF(G882="1 - Low",VLOOKUP(B882,'Income Limit'!$D$14:$L$20,8,FALSE),IF(G882="2 - High",VLOOKUP(B882,'Income Limit'!$D$14:$I$20,6,FALSE),IF(D882="HCD",VLOOKUP(B882,'Income Limit'!$D$2:$S$7,MATCH(H882,'Income Limit'!$D$1:$S$1,0),0),VLOOKUP(B882,'Income Limit'!$D$8:$S$13,MATCH(H882,'Income Limit'!$D$1:$S$1,0),0)))))</f>
        <v>Do not enter value here</v>
      </c>
      <c r="AH882" s="72" t="str">
        <f t="shared" si="329"/>
        <v>Do not enter value here</v>
      </c>
    </row>
    <row r="883" spans="1:34" ht="43.2">
      <c r="A883" s="65"/>
      <c r="B883" s="65"/>
      <c r="C883" s="65"/>
      <c r="D883" s="65"/>
      <c r="E883" s="55" t="s">
        <v>53</v>
      </c>
      <c r="F883" s="55" t="str">
        <f t="shared" si="322"/>
        <v>Enter value</v>
      </c>
      <c r="G883" s="55" t="str">
        <f t="shared" si="323"/>
        <v>Enter value</v>
      </c>
      <c r="H883" s="58" t="str">
        <f t="shared" si="324"/>
        <v>Enter value</v>
      </c>
      <c r="I883" s="55" t="str">
        <f t="shared" si="323"/>
        <v>Enter value</v>
      </c>
      <c r="J883" s="56" t="str">
        <f t="shared" si="332"/>
        <v>Enter value</v>
      </c>
      <c r="K883" s="56" t="str">
        <f t="shared" si="333"/>
        <v>Enter value</v>
      </c>
      <c r="L883" s="57" t="str">
        <f t="shared" si="334"/>
        <v>Enter value</v>
      </c>
      <c r="M883" s="57" t="str">
        <f t="shared" si="335"/>
        <v>Enter value</v>
      </c>
      <c r="N883" s="55" t="str">
        <f t="shared" si="336"/>
        <v>Enter value</v>
      </c>
      <c r="O883" s="55" t="str">
        <f t="shared" si="337"/>
        <v>Enter value</v>
      </c>
      <c r="P883" s="55" t="str">
        <f t="shared" si="325"/>
        <v>Enter value</v>
      </c>
      <c r="Q883" s="56" t="str">
        <f t="shared" si="338"/>
        <v>Enter value</v>
      </c>
      <c r="R883" s="57" t="str">
        <f t="shared" si="326"/>
        <v>Enter value</v>
      </c>
      <c r="S883" s="58" t="str">
        <f t="shared" si="339"/>
        <v>Enter value</v>
      </c>
      <c r="T883" s="55" t="str">
        <f t="shared" si="330"/>
        <v>Enter value</v>
      </c>
      <c r="U883" s="56" t="str">
        <f t="shared" si="340"/>
        <v>Enter value</v>
      </c>
      <c r="V883" s="57" t="str">
        <f t="shared" si="341"/>
        <v>Enter value</v>
      </c>
      <c r="W883" s="55" t="str">
        <f t="shared" si="327"/>
        <v>Enter value</v>
      </c>
      <c r="X883" s="55" t="str">
        <f t="shared" si="327"/>
        <v>Enter value</v>
      </c>
      <c r="Y883" s="57" t="str">
        <f t="shared" si="327"/>
        <v>Enter value</v>
      </c>
      <c r="Z883" s="55" t="str">
        <f t="shared" si="327"/>
        <v>Enter value</v>
      </c>
      <c r="AA883" s="57" t="str">
        <f t="shared" si="342"/>
        <v>Enter value</v>
      </c>
      <c r="AB883" s="55" t="str">
        <f t="shared" si="343"/>
        <v>Enter value</v>
      </c>
      <c r="AC883" s="55" t="str">
        <f t="shared" si="344"/>
        <v>Enter value</v>
      </c>
      <c r="AD883" s="70" t="str">
        <f t="shared" si="328"/>
        <v>Do not enter value here</v>
      </c>
      <c r="AE883" s="70" t="str">
        <f>IF(OR(H883="Enter Value",H883="Leave Blank"),"Do not enter value here",IF(G883="1 - Low",VLOOKUP(B883,'Rent Limts'!$D$14:$L$20,8,FALSE),IF(G883="2 - High",VLOOKUP(B883,'Rent Limts'!$D$14:$I$20,6,FALSE),IF(D883="HCD",VLOOKUP(B883,'Rent Limts'!$D$2:$S$7,MATCH(H883,'Rent Limts'!$D$1:$S$1,0),0),VLOOKUP(B883,'Rent Limts'!$D$8:$S$13,MATCH(H883,'Rent Limts'!$D$1:$S$1,0),0)))))</f>
        <v>Do not enter value here</v>
      </c>
      <c r="AF883" s="71" t="str">
        <f t="shared" si="331"/>
        <v>Do not enter value here</v>
      </c>
      <c r="AG883" s="70" t="str">
        <f>IF(OR(H883="Enter Value",H883="Leave Blank"),"Do not enter value here",IF(G883="1 - Low",VLOOKUP(B883,'Income Limit'!$D$14:$L$20,8,FALSE),IF(G883="2 - High",VLOOKUP(B883,'Income Limit'!$D$14:$I$20,6,FALSE),IF(D883="HCD",VLOOKUP(B883,'Income Limit'!$D$2:$S$7,MATCH(H883,'Income Limit'!$D$1:$S$1,0),0),VLOOKUP(B883,'Income Limit'!$D$8:$S$13,MATCH(H883,'Income Limit'!$D$1:$S$1,0),0)))))</f>
        <v>Do not enter value here</v>
      </c>
      <c r="AH883" s="72" t="str">
        <f t="shared" si="329"/>
        <v>Do not enter value here</v>
      </c>
    </row>
    <row r="884" spans="1:34" ht="43.2">
      <c r="A884" s="65"/>
      <c r="B884" s="65"/>
      <c r="C884" s="65"/>
      <c r="D884" s="65"/>
      <c r="E884" s="55" t="s">
        <v>53</v>
      </c>
      <c r="F884" s="55" t="str">
        <f t="shared" si="322"/>
        <v>Enter value</v>
      </c>
      <c r="G884" s="55" t="str">
        <f t="shared" si="323"/>
        <v>Enter value</v>
      </c>
      <c r="H884" s="58" t="str">
        <f t="shared" si="324"/>
        <v>Enter value</v>
      </c>
      <c r="I884" s="55" t="str">
        <f t="shared" si="323"/>
        <v>Enter value</v>
      </c>
      <c r="J884" s="56" t="str">
        <f t="shared" si="332"/>
        <v>Enter value</v>
      </c>
      <c r="K884" s="56" t="str">
        <f t="shared" si="333"/>
        <v>Enter value</v>
      </c>
      <c r="L884" s="57" t="str">
        <f t="shared" si="334"/>
        <v>Enter value</v>
      </c>
      <c r="M884" s="57" t="str">
        <f t="shared" si="335"/>
        <v>Enter value</v>
      </c>
      <c r="N884" s="55" t="str">
        <f t="shared" si="336"/>
        <v>Enter value</v>
      </c>
      <c r="O884" s="55" t="str">
        <f t="shared" si="337"/>
        <v>Enter value</v>
      </c>
      <c r="P884" s="55" t="str">
        <f t="shared" si="325"/>
        <v>Enter value</v>
      </c>
      <c r="Q884" s="56" t="str">
        <f t="shared" si="338"/>
        <v>Enter value</v>
      </c>
      <c r="R884" s="57" t="str">
        <f t="shared" si="326"/>
        <v>Enter value</v>
      </c>
      <c r="S884" s="58" t="str">
        <f t="shared" si="339"/>
        <v>Enter value</v>
      </c>
      <c r="T884" s="55" t="str">
        <f t="shared" si="330"/>
        <v>Enter value</v>
      </c>
      <c r="U884" s="56" t="str">
        <f t="shared" si="340"/>
        <v>Enter value</v>
      </c>
      <c r="V884" s="57" t="str">
        <f t="shared" si="341"/>
        <v>Enter value</v>
      </c>
      <c r="W884" s="55" t="str">
        <f t="shared" si="327"/>
        <v>Enter value</v>
      </c>
      <c r="X884" s="55" t="str">
        <f t="shared" si="327"/>
        <v>Enter value</v>
      </c>
      <c r="Y884" s="57" t="str">
        <f t="shared" si="327"/>
        <v>Enter value</v>
      </c>
      <c r="Z884" s="55" t="str">
        <f t="shared" si="327"/>
        <v>Enter value</v>
      </c>
      <c r="AA884" s="57" t="str">
        <f t="shared" si="342"/>
        <v>Enter value</v>
      </c>
      <c r="AB884" s="55" t="str">
        <f t="shared" si="343"/>
        <v>Enter value</v>
      </c>
      <c r="AC884" s="55" t="str">
        <f t="shared" si="344"/>
        <v>Enter value</v>
      </c>
      <c r="AD884" s="70" t="str">
        <f t="shared" si="328"/>
        <v>Do not enter value here</v>
      </c>
      <c r="AE884" s="70" t="str">
        <f>IF(OR(H884="Enter Value",H884="Leave Blank"),"Do not enter value here",IF(G884="1 - Low",VLOOKUP(B884,'Rent Limts'!$D$14:$L$20,8,FALSE),IF(G884="2 - High",VLOOKUP(B884,'Rent Limts'!$D$14:$I$20,6,FALSE),IF(D884="HCD",VLOOKUP(B884,'Rent Limts'!$D$2:$S$7,MATCH(H884,'Rent Limts'!$D$1:$S$1,0),0),VLOOKUP(B884,'Rent Limts'!$D$8:$S$13,MATCH(H884,'Rent Limts'!$D$1:$S$1,0),0)))))</f>
        <v>Do not enter value here</v>
      </c>
      <c r="AF884" s="71" t="str">
        <f t="shared" si="331"/>
        <v>Do not enter value here</v>
      </c>
      <c r="AG884" s="70" t="str">
        <f>IF(OR(H884="Enter Value",H884="Leave Blank"),"Do not enter value here",IF(G884="1 - Low",VLOOKUP(B884,'Income Limit'!$D$14:$L$20,8,FALSE),IF(G884="2 - High",VLOOKUP(B884,'Income Limit'!$D$14:$I$20,6,FALSE),IF(D884="HCD",VLOOKUP(B884,'Income Limit'!$D$2:$S$7,MATCH(H884,'Income Limit'!$D$1:$S$1,0),0),VLOOKUP(B884,'Income Limit'!$D$8:$S$13,MATCH(H884,'Income Limit'!$D$1:$S$1,0),0)))))</f>
        <v>Do not enter value here</v>
      </c>
      <c r="AH884" s="72" t="str">
        <f t="shared" si="329"/>
        <v>Do not enter value here</v>
      </c>
    </row>
    <row r="885" spans="1:34" ht="43.2">
      <c r="A885" s="65"/>
      <c r="B885" s="65"/>
      <c r="C885" s="65"/>
      <c r="D885" s="65"/>
      <c r="E885" s="55" t="s">
        <v>53</v>
      </c>
      <c r="F885" s="55" t="str">
        <f t="shared" si="322"/>
        <v>Enter value</v>
      </c>
      <c r="G885" s="55" t="str">
        <f t="shared" si="323"/>
        <v>Enter value</v>
      </c>
      <c r="H885" s="58" t="str">
        <f t="shared" si="324"/>
        <v>Enter value</v>
      </c>
      <c r="I885" s="55" t="str">
        <f t="shared" si="323"/>
        <v>Enter value</v>
      </c>
      <c r="J885" s="56" t="str">
        <f t="shared" si="332"/>
        <v>Enter value</v>
      </c>
      <c r="K885" s="56" t="str">
        <f t="shared" si="333"/>
        <v>Enter value</v>
      </c>
      <c r="L885" s="57" t="str">
        <f t="shared" si="334"/>
        <v>Enter value</v>
      </c>
      <c r="M885" s="57" t="str">
        <f t="shared" si="335"/>
        <v>Enter value</v>
      </c>
      <c r="N885" s="55" t="str">
        <f t="shared" si="336"/>
        <v>Enter value</v>
      </c>
      <c r="O885" s="55" t="str">
        <f t="shared" si="337"/>
        <v>Enter value</v>
      </c>
      <c r="P885" s="55" t="str">
        <f t="shared" si="325"/>
        <v>Enter value</v>
      </c>
      <c r="Q885" s="56" t="str">
        <f t="shared" si="338"/>
        <v>Enter value</v>
      </c>
      <c r="R885" s="57" t="str">
        <f t="shared" si="326"/>
        <v>Enter value</v>
      </c>
      <c r="S885" s="58" t="str">
        <f t="shared" si="339"/>
        <v>Enter value</v>
      </c>
      <c r="T885" s="55" t="str">
        <f t="shared" si="330"/>
        <v>Enter value</v>
      </c>
      <c r="U885" s="56" t="str">
        <f t="shared" si="340"/>
        <v>Enter value</v>
      </c>
      <c r="V885" s="57" t="str">
        <f t="shared" si="341"/>
        <v>Enter value</v>
      </c>
      <c r="W885" s="55" t="str">
        <f t="shared" si="327"/>
        <v>Enter value</v>
      </c>
      <c r="X885" s="55" t="str">
        <f t="shared" si="327"/>
        <v>Enter value</v>
      </c>
      <c r="Y885" s="57" t="str">
        <f t="shared" si="327"/>
        <v>Enter value</v>
      </c>
      <c r="Z885" s="55" t="str">
        <f t="shared" si="327"/>
        <v>Enter value</v>
      </c>
      <c r="AA885" s="57" t="str">
        <f t="shared" si="342"/>
        <v>Enter value</v>
      </c>
      <c r="AB885" s="55" t="str">
        <f t="shared" si="343"/>
        <v>Enter value</v>
      </c>
      <c r="AC885" s="55" t="str">
        <f t="shared" si="344"/>
        <v>Enter value</v>
      </c>
      <c r="AD885" s="70" t="str">
        <f t="shared" si="328"/>
        <v>Do not enter value here</v>
      </c>
      <c r="AE885" s="70" t="str">
        <f>IF(OR(H885="Enter Value",H885="Leave Blank"),"Do not enter value here",IF(G885="1 - Low",VLOOKUP(B885,'Rent Limts'!$D$14:$L$20,8,FALSE),IF(G885="2 - High",VLOOKUP(B885,'Rent Limts'!$D$14:$I$20,6,FALSE),IF(D885="HCD",VLOOKUP(B885,'Rent Limts'!$D$2:$S$7,MATCH(H885,'Rent Limts'!$D$1:$S$1,0),0),VLOOKUP(B885,'Rent Limts'!$D$8:$S$13,MATCH(H885,'Rent Limts'!$D$1:$S$1,0),0)))))</f>
        <v>Do not enter value here</v>
      </c>
      <c r="AF885" s="71" t="str">
        <f t="shared" si="331"/>
        <v>Do not enter value here</v>
      </c>
      <c r="AG885" s="70" t="str">
        <f>IF(OR(H885="Enter Value",H885="Leave Blank"),"Do not enter value here",IF(G885="1 - Low",VLOOKUP(B885,'Income Limit'!$D$14:$L$20,8,FALSE),IF(G885="2 - High",VLOOKUP(B885,'Income Limit'!$D$14:$I$20,6,FALSE),IF(D885="HCD",VLOOKUP(B885,'Income Limit'!$D$2:$S$7,MATCH(H885,'Income Limit'!$D$1:$S$1,0),0),VLOOKUP(B885,'Income Limit'!$D$8:$S$13,MATCH(H885,'Income Limit'!$D$1:$S$1,0),0)))))</f>
        <v>Do not enter value here</v>
      </c>
      <c r="AH885" s="72" t="str">
        <f t="shared" si="329"/>
        <v>Do not enter value here</v>
      </c>
    </row>
    <row r="886" spans="1:34" ht="43.2">
      <c r="A886" s="65"/>
      <c r="B886" s="65"/>
      <c r="C886" s="65"/>
      <c r="D886" s="65"/>
      <c r="E886" s="55" t="s">
        <v>53</v>
      </c>
      <c r="F886" s="55" t="str">
        <f t="shared" si="322"/>
        <v>Enter value</v>
      </c>
      <c r="G886" s="55" t="str">
        <f t="shared" si="323"/>
        <v>Enter value</v>
      </c>
      <c r="H886" s="58" t="str">
        <f t="shared" si="324"/>
        <v>Enter value</v>
      </c>
      <c r="I886" s="55" t="str">
        <f t="shared" si="323"/>
        <v>Enter value</v>
      </c>
      <c r="J886" s="56" t="str">
        <f t="shared" si="332"/>
        <v>Enter value</v>
      </c>
      <c r="K886" s="56" t="str">
        <f t="shared" si="333"/>
        <v>Enter value</v>
      </c>
      <c r="L886" s="57" t="str">
        <f t="shared" si="334"/>
        <v>Enter value</v>
      </c>
      <c r="M886" s="57" t="str">
        <f t="shared" si="335"/>
        <v>Enter value</v>
      </c>
      <c r="N886" s="55" t="str">
        <f t="shared" si="336"/>
        <v>Enter value</v>
      </c>
      <c r="O886" s="55" t="str">
        <f t="shared" si="337"/>
        <v>Enter value</v>
      </c>
      <c r="P886" s="55" t="str">
        <f t="shared" si="325"/>
        <v>Enter value</v>
      </c>
      <c r="Q886" s="56" t="str">
        <f t="shared" si="338"/>
        <v>Enter value</v>
      </c>
      <c r="R886" s="57" t="str">
        <f t="shared" si="326"/>
        <v>Enter value</v>
      </c>
      <c r="S886" s="58" t="str">
        <f t="shared" si="339"/>
        <v>Enter value</v>
      </c>
      <c r="T886" s="55" t="str">
        <f t="shared" si="330"/>
        <v>Enter value</v>
      </c>
      <c r="U886" s="56" t="str">
        <f t="shared" si="340"/>
        <v>Enter value</v>
      </c>
      <c r="V886" s="57" t="str">
        <f t="shared" si="341"/>
        <v>Enter value</v>
      </c>
      <c r="W886" s="55" t="str">
        <f t="shared" si="327"/>
        <v>Enter value</v>
      </c>
      <c r="X886" s="55" t="str">
        <f t="shared" si="327"/>
        <v>Enter value</v>
      </c>
      <c r="Y886" s="57" t="str">
        <f t="shared" si="327"/>
        <v>Enter value</v>
      </c>
      <c r="Z886" s="55" t="str">
        <f t="shared" si="327"/>
        <v>Enter value</v>
      </c>
      <c r="AA886" s="57" t="str">
        <f t="shared" si="342"/>
        <v>Enter value</v>
      </c>
      <c r="AB886" s="55" t="str">
        <f t="shared" si="343"/>
        <v>Enter value</v>
      </c>
      <c r="AC886" s="55" t="str">
        <f t="shared" si="344"/>
        <v>Enter value</v>
      </c>
      <c r="AD886" s="70" t="str">
        <f t="shared" si="328"/>
        <v>Do not enter value here</v>
      </c>
      <c r="AE886" s="70" t="str">
        <f>IF(OR(H886="Enter Value",H886="Leave Blank"),"Do not enter value here",IF(G886="1 - Low",VLOOKUP(B886,'Rent Limts'!$D$14:$L$20,8,FALSE),IF(G886="2 - High",VLOOKUP(B886,'Rent Limts'!$D$14:$I$20,6,FALSE),IF(D886="HCD",VLOOKUP(B886,'Rent Limts'!$D$2:$S$7,MATCH(H886,'Rent Limts'!$D$1:$S$1,0),0),VLOOKUP(B886,'Rent Limts'!$D$8:$S$13,MATCH(H886,'Rent Limts'!$D$1:$S$1,0),0)))))</f>
        <v>Do not enter value here</v>
      </c>
      <c r="AF886" s="71" t="str">
        <f t="shared" si="331"/>
        <v>Do not enter value here</v>
      </c>
      <c r="AG886" s="70" t="str">
        <f>IF(OR(H886="Enter Value",H886="Leave Blank"),"Do not enter value here",IF(G886="1 - Low",VLOOKUP(B886,'Income Limit'!$D$14:$L$20,8,FALSE),IF(G886="2 - High",VLOOKUP(B886,'Income Limit'!$D$14:$I$20,6,FALSE),IF(D886="HCD",VLOOKUP(B886,'Income Limit'!$D$2:$S$7,MATCH(H886,'Income Limit'!$D$1:$S$1,0),0),VLOOKUP(B886,'Income Limit'!$D$8:$S$13,MATCH(H886,'Income Limit'!$D$1:$S$1,0),0)))))</f>
        <v>Do not enter value here</v>
      </c>
      <c r="AH886" s="72" t="str">
        <f t="shared" si="329"/>
        <v>Do not enter value here</v>
      </c>
    </row>
    <row r="887" spans="1:34" ht="43.2">
      <c r="A887" s="65"/>
      <c r="B887" s="65"/>
      <c r="C887" s="65"/>
      <c r="D887" s="65"/>
      <c r="E887" s="55" t="s">
        <v>53</v>
      </c>
      <c r="F887" s="55" t="str">
        <f t="shared" si="322"/>
        <v>Enter value</v>
      </c>
      <c r="G887" s="55" t="str">
        <f t="shared" si="323"/>
        <v>Enter value</v>
      </c>
      <c r="H887" s="58" t="str">
        <f t="shared" si="324"/>
        <v>Enter value</v>
      </c>
      <c r="I887" s="55" t="str">
        <f t="shared" si="323"/>
        <v>Enter value</v>
      </c>
      <c r="J887" s="56" t="str">
        <f t="shared" si="332"/>
        <v>Enter value</v>
      </c>
      <c r="K887" s="56" t="str">
        <f t="shared" si="333"/>
        <v>Enter value</v>
      </c>
      <c r="L887" s="57" t="str">
        <f t="shared" si="334"/>
        <v>Enter value</v>
      </c>
      <c r="M887" s="57" t="str">
        <f t="shared" si="335"/>
        <v>Enter value</v>
      </c>
      <c r="N887" s="55" t="str">
        <f t="shared" si="336"/>
        <v>Enter value</v>
      </c>
      <c r="O887" s="55" t="str">
        <f t="shared" si="337"/>
        <v>Enter value</v>
      </c>
      <c r="P887" s="55" t="str">
        <f t="shared" si="325"/>
        <v>Enter value</v>
      </c>
      <c r="Q887" s="56" t="str">
        <f t="shared" si="338"/>
        <v>Enter value</v>
      </c>
      <c r="R887" s="57" t="str">
        <f t="shared" si="326"/>
        <v>Enter value</v>
      </c>
      <c r="S887" s="58" t="str">
        <f t="shared" si="339"/>
        <v>Enter value</v>
      </c>
      <c r="T887" s="55" t="str">
        <f t="shared" si="330"/>
        <v>Enter value</v>
      </c>
      <c r="U887" s="56" t="str">
        <f t="shared" si="340"/>
        <v>Enter value</v>
      </c>
      <c r="V887" s="57" t="str">
        <f t="shared" si="341"/>
        <v>Enter value</v>
      </c>
      <c r="W887" s="55" t="str">
        <f t="shared" si="327"/>
        <v>Enter value</v>
      </c>
      <c r="X887" s="55" t="str">
        <f t="shared" si="327"/>
        <v>Enter value</v>
      </c>
      <c r="Y887" s="57" t="str">
        <f t="shared" si="327"/>
        <v>Enter value</v>
      </c>
      <c r="Z887" s="55" t="str">
        <f t="shared" si="327"/>
        <v>Enter value</v>
      </c>
      <c r="AA887" s="57" t="str">
        <f t="shared" si="342"/>
        <v>Enter value</v>
      </c>
      <c r="AB887" s="55" t="str">
        <f t="shared" si="343"/>
        <v>Enter value</v>
      </c>
      <c r="AC887" s="55" t="str">
        <f t="shared" si="344"/>
        <v>Enter value</v>
      </c>
      <c r="AD887" s="70" t="str">
        <f t="shared" si="328"/>
        <v>Do not enter value here</v>
      </c>
      <c r="AE887" s="70" t="str">
        <f>IF(OR(H887="Enter Value",H887="Leave Blank"),"Do not enter value here",IF(G887="1 - Low",VLOOKUP(B887,'Rent Limts'!$D$14:$L$20,8,FALSE),IF(G887="2 - High",VLOOKUP(B887,'Rent Limts'!$D$14:$I$20,6,FALSE),IF(D887="HCD",VLOOKUP(B887,'Rent Limts'!$D$2:$S$7,MATCH(H887,'Rent Limts'!$D$1:$S$1,0),0),VLOOKUP(B887,'Rent Limts'!$D$8:$S$13,MATCH(H887,'Rent Limts'!$D$1:$S$1,0),0)))))</f>
        <v>Do not enter value here</v>
      </c>
      <c r="AF887" s="71" t="str">
        <f t="shared" si="331"/>
        <v>Do not enter value here</v>
      </c>
      <c r="AG887" s="70" t="str">
        <f>IF(OR(H887="Enter Value",H887="Leave Blank"),"Do not enter value here",IF(G887="1 - Low",VLOOKUP(B887,'Income Limit'!$D$14:$L$20,8,FALSE),IF(G887="2 - High",VLOOKUP(B887,'Income Limit'!$D$14:$I$20,6,FALSE),IF(D887="HCD",VLOOKUP(B887,'Income Limit'!$D$2:$S$7,MATCH(H887,'Income Limit'!$D$1:$S$1,0),0),VLOOKUP(B887,'Income Limit'!$D$8:$S$13,MATCH(H887,'Income Limit'!$D$1:$S$1,0),0)))))</f>
        <v>Do not enter value here</v>
      </c>
      <c r="AH887" s="72" t="str">
        <f t="shared" si="329"/>
        <v>Do not enter value here</v>
      </c>
    </row>
    <row r="888" spans="1:34" ht="43.2">
      <c r="A888" s="65"/>
      <c r="B888" s="65"/>
      <c r="C888" s="65"/>
      <c r="D888" s="65"/>
      <c r="E888" s="55" t="s">
        <v>53</v>
      </c>
      <c r="F888" s="55" t="str">
        <f t="shared" si="322"/>
        <v>Enter value</v>
      </c>
      <c r="G888" s="55" t="str">
        <f t="shared" si="323"/>
        <v>Enter value</v>
      </c>
      <c r="H888" s="58" t="str">
        <f t="shared" si="324"/>
        <v>Enter value</v>
      </c>
      <c r="I888" s="55" t="str">
        <f t="shared" si="323"/>
        <v>Enter value</v>
      </c>
      <c r="J888" s="56" t="str">
        <f t="shared" si="332"/>
        <v>Enter value</v>
      </c>
      <c r="K888" s="56" t="str">
        <f t="shared" si="333"/>
        <v>Enter value</v>
      </c>
      <c r="L888" s="57" t="str">
        <f t="shared" si="334"/>
        <v>Enter value</v>
      </c>
      <c r="M888" s="57" t="str">
        <f t="shared" si="335"/>
        <v>Enter value</v>
      </c>
      <c r="N888" s="55" t="str">
        <f t="shared" si="336"/>
        <v>Enter value</v>
      </c>
      <c r="O888" s="55" t="str">
        <f t="shared" si="337"/>
        <v>Enter value</v>
      </c>
      <c r="P888" s="55" t="str">
        <f t="shared" si="325"/>
        <v>Enter value</v>
      </c>
      <c r="Q888" s="56" t="str">
        <f t="shared" si="338"/>
        <v>Enter value</v>
      </c>
      <c r="R888" s="57" t="str">
        <f t="shared" si="326"/>
        <v>Enter value</v>
      </c>
      <c r="S888" s="58" t="str">
        <f t="shared" si="339"/>
        <v>Enter value</v>
      </c>
      <c r="T888" s="55" t="str">
        <f t="shared" si="330"/>
        <v>Enter value</v>
      </c>
      <c r="U888" s="56" t="str">
        <f t="shared" si="340"/>
        <v>Enter value</v>
      </c>
      <c r="V888" s="57" t="str">
        <f t="shared" si="341"/>
        <v>Enter value</v>
      </c>
      <c r="W888" s="55" t="str">
        <f t="shared" si="327"/>
        <v>Enter value</v>
      </c>
      <c r="X888" s="55" t="str">
        <f t="shared" si="327"/>
        <v>Enter value</v>
      </c>
      <c r="Y888" s="57" t="str">
        <f t="shared" si="327"/>
        <v>Enter value</v>
      </c>
      <c r="Z888" s="55" t="str">
        <f t="shared" si="327"/>
        <v>Enter value</v>
      </c>
      <c r="AA888" s="57" t="str">
        <f t="shared" si="342"/>
        <v>Enter value</v>
      </c>
      <c r="AB888" s="55" t="str">
        <f t="shared" si="343"/>
        <v>Enter value</v>
      </c>
      <c r="AC888" s="55" t="str">
        <f t="shared" si="344"/>
        <v>Enter value</v>
      </c>
      <c r="AD888" s="70" t="str">
        <f t="shared" si="328"/>
        <v>Do not enter value here</v>
      </c>
      <c r="AE888" s="70" t="str">
        <f>IF(OR(H888="Enter Value",H888="Leave Blank"),"Do not enter value here",IF(G888="1 - Low",VLOOKUP(B888,'Rent Limts'!$D$14:$L$20,8,FALSE),IF(G888="2 - High",VLOOKUP(B888,'Rent Limts'!$D$14:$I$20,6,FALSE),IF(D888="HCD",VLOOKUP(B888,'Rent Limts'!$D$2:$S$7,MATCH(H888,'Rent Limts'!$D$1:$S$1,0),0),VLOOKUP(B888,'Rent Limts'!$D$8:$S$13,MATCH(H888,'Rent Limts'!$D$1:$S$1,0),0)))))</f>
        <v>Do not enter value here</v>
      </c>
      <c r="AF888" s="71" t="str">
        <f t="shared" si="331"/>
        <v>Do not enter value here</v>
      </c>
      <c r="AG888" s="70" t="str">
        <f>IF(OR(H888="Enter Value",H888="Leave Blank"),"Do not enter value here",IF(G888="1 - Low",VLOOKUP(B888,'Income Limit'!$D$14:$L$20,8,FALSE),IF(G888="2 - High",VLOOKUP(B888,'Income Limit'!$D$14:$I$20,6,FALSE),IF(D888="HCD",VLOOKUP(B888,'Income Limit'!$D$2:$S$7,MATCH(H888,'Income Limit'!$D$1:$S$1,0),0),VLOOKUP(B888,'Income Limit'!$D$8:$S$13,MATCH(H888,'Income Limit'!$D$1:$S$1,0),0)))))</f>
        <v>Do not enter value here</v>
      </c>
      <c r="AH888" s="72" t="str">
        <f t="shared" si="329"/>
        <v>Do not enter value here</v>
      </c>
    </row>
    <row r="889" spans="1:34" ht="43.2">
      <c r="A889" s="65"/>
      <c r="B889" s="65"/>
      <c r="C889" s="65"/>
      <c r="D889" s="65"/>
      <c r="E889" s="55" t="s">
        <v>53</v>
      </c>
      <c r="F889" s="55" t="str">
        <f t="shared" si="322"/>
        <v>Enter value</v>
      </c>
      <c r="G889" s="55" t="str">
        <f t="shared" si="323"/>
        <v>Enter value</v>
      </c>
      <c r="H889" s="58" t="str">
        <f t="shared" si="324"/>
        <v>Enter value</v>
      </c>
      <c r="I889" s="55" t="str">
        <f t="shared" si="323"/>
        <v>Enter value</v>
      </c>
      <c r="J889" s="56" t="str">
        <f t="shared" si="332"/>
        <v>Enter value</v>
      </c>
      <c r="K889" s="56" t="str">
        <f t="shared" si="333"/>
        <v>Enter value</v>
      </c>
      <c r="L889" s="57" t="str">
        <f t="shared" si="334"/>
        <v>Enter value</v>
      </c>
      <c r="M889" s="57" t="str">
        <f t="shared" si="335"/>
        <v>Enter value</v>
      </c>
      <c r="N889" s="55" t="str">
        <f t="shared" si="336"/>
        <v>Enter value</v>
      </c>
      <c r="O889" s="55" t="str">
        <f t="shared" si="337"/>
        <v>Enter value</v>
      </c>
      <c r="P889" s="55" t="str">
        <f t="shared" si="325"/>
        <v>Enter value</v>
      </c>
      <c r="Q889" s="56" t="str">
        <f t="shared" si="338"/>
        <v>Enter value</v>
      </c>
      <c r="R889" s="57" t="str">
        <f t="shared" si="326"/>
        <v>Enter value</v>
      </c>
      <c r="S889" s="58" t="str">
        <f t="shared" si="339"/>
        <v>Enter value</v>
      </c>
      <c r="T889" s="55" t="str">
        <f t="shared" si="330"/>
        <v>Enter value</v>
      </c>
      <c r="U889" s="56" t="str">
        <f t="shared" si="340"/>
        <v>Enter value</v>
      </c>
      <c r="V889" s="57" t="str">
        <f t="shared" si="341"/>
        <v>Enter value</v>
      </c>
      <c r="W889" s="55" t="str">
        <f t="shared" si="327"/>
        <v>Enter value</v>
      </c>
      <c r="X889" s="55" t="str">
        <f t="shared" si="327"/>
        <v>Enter value</v>
      </c>
      <c r="Y889" s="57" t="str">
        <f t="shared" si="327"/>
        <v>Enter value</v>
      </c>
      <c r="Z889" s="55" t="str">
        <f t="shared" si="327"/>
        <v>Enter value</v>
      </c>
      <c r="AA889" s="57" t="str">
        <f t="shared" si="342"/>
        <v>Enter value</v>
      </c>
      <c r="AB889" s="55" t="str">
        <f t="shared" si="343"/>
        <v>Enter value</v>
      </c>
      <c r="AC889" s="55" t="str">
        <f t="shared" si="344"/>
        <v>Enter value</v>
      </c>
      <c r="AD889" s="70" t="str">
        <f t="shared" si="328"/>
        <v>Do not enter value here</v>
      </c>
      <c r="AE889" s="70" t="str">
        <f>IF(OR(H889="Enter Value",H889="Leave Blank"),"Do not enter value here",IF(G889="1 - Low",VLOOKUP(B889,'Rent Limts'!$D$14:$L$20,8,FALSE),IF(G889="2 - High",VLOOKUP(B889,'Rent Limts'!$D$14:$I$20,6,FALSE),IF(D889="HCD",VLOOKUP(B889,'Rent Limts'!$D$2:$S$7,MATCH(H889,'Rent Limts'!$D$1:$S$1,0),0),VLOOKUP(B889,'Rent Limts'!$D$8:$S$13,MATCH(H889,'Rent Limts'!$D$1:$S$1,0),0)))))</f>
        <v>Do not enter value here</v>
      </c>
      <c r="AF889" s="71" t="str">
        <f t="shared" si="331"/>
        <v>Do not enter value here</v>
      </c>
      <c r="AG889" s="70" t="str">
        <f>IF(OR(H889="Enter Value",H889="Leave Blank"),"Do not enter value here",IF(G889="1 - Low",VLOOKUP(B889,'Income Limit'!$D$14:$L$20,8,FALSE),IF(G889="2 - High",VLOOKUP(B889,'Income Limit'!$D$14:$I$20,6,FALSE),IF(D889="HCD",VLOOKUP(B889,'Income Limit'!$D$2:$S$7,MATCH(H889,'Income Limit'!$D$1:$S$1,0),0),VLOOKUP(B889,'Income Limit'!$D$8:$S$13,MATCH(H889,'Income Limit'!$D$1:$S$1,0),0)))))</f>
        <v>Do not enter value here</v>
      </c>
      <c r="AH889" s="72" t="str">
        <f t="shared" si="329"/>
        <v>Do not enter value here</v>
      </c>
    </row>
    <row r="890" spans="1:34" ht="43.2">
      <c r="A890" s="65"/>
      <c r="B890" s="65"/>
      <c r="C890" s="65"/>
      <c r="D890" s="65"/>
      <c r="E890" s="55" t="s">
        <v>53</v>
      </c>
      <c r="F890" s="55" t="str">
        <f t="shared" si="322"/>
        <v>Enter value</v>
      </c>
      <c r="G890" s="55" t="str">
        <f t="shared" si="323"/>
        <v>Enter value</v>
      </c>
      <c r="H890" s="58" t="str">
        <f t="shared" si="324"/>
        <v>Enter value</v>
      </c>
      <c r="I890" s="55" t="str">
        <f t="shared" si="323"/>
        <v>Enter value</v>
      </c>
      <c r="J890" s="56" t="str">
        <f t="shared" si="332"/>
        <v>Enter value</v>
      </c>
      <c r="K890" s="56" t="str">
        <f t="shared" si="333"/>
        <v>Enter value</v>
      </c>
      <c r="L890" s="57" t="str">
        <f t="shared" si="334"/>
        <v>Enter value</v>
      </c>
      <c r="M890" s="57" t="str">
        <f t="shared" si="335"/>
        <v>Enter value</v>
      </c>
      <c r="N890" s="55" t="str">
        <f t="shared" si="336"/>
        <v>Enter value</v>
      </c>
      <c r="O890" s="55" t="str">
        <f t="shared" si="337"/>
        <v>Enter value</v>
      </c>
      <c r="P890" s="55" t="str">
        <f t="shared" si="325"/>
        <v>Enter value</v>
      </c>
      <c r="Q890" s="56" t="str">
        <f t="shared" si="338"/>
        <v>Enter value</v>
      </c>
      <c r="R890" s="57" t="str">
        <f t="shared" si="326"/>
        <v>Enter value</v>
      </c>
      <c r="S890" s="58" t="str">
        <f t="shared" si="339"/>
        <v>Enter value</v>
      </c>
      <c r="T890" s="55" t="str">
        <f t="shared" si="330"/>
        <v>Enter value</v>
      </c>
      <c r="U890" s="56" t="str">
        <f t="shared" si="340"/>
        <v>Enter value</v>
      </c>
      <c r="V890" s="57" t="str">
        <f t="shared" si="341"/>
        <v>Enter value</v>
      </c>
      <c r="W890" s="55" t="str">
        <f t="shared" si="327"/>
        <v>Enter value</v>
      </c>
      <c r="X890" s="55" t="str">
        <f t="shared" si="327"/>
        <v>Enter value</v>
      </c>
      <c r="Y890" s="57" t="str">
        <f t="shared" si="327"/>
        <v>Enter value</v>
      </c>
      <c r="Z890" s="55" t="str">
        <f t="shared" si="327"/>
        <v>Enter value</v>
      </c>
      <c r="AA890" s="57" t="str">
        <f t="shared" si="342"/>
        <v>Enter value</v>
      </c>
      <c r="AB890" s="55" t="str">
        <f t="shared" si="343"/>
        <v>Enter value</v>
      </c>
      <c r="AC890" s="55" t="str">
        <f t="shared" si="344"/>
        <v>Enter value</v>
      </c>
      <c r="AD890" s="70" t="str">
        <f t="shared" si="328"/>
        <v>Do not enter value here</v>
      </c>
      <c r="AE890" s="70" t="str">
        <f>IF(OR(H890="Enter Value",H890="Leave Blank"),"Do not enter value here",IF(G890="1 - Low",VLOOKUP(B890,'Rent Limts'!$D$14:$L$20,8,FALSE),IF(G890="2 - High",VLOOKUP(B890,'Rent Limts'!$D$14:$I$20,6,FALSE),IF(D890="HCD",VLOOKUP(B890,'Rent Limts'!$D$2:$S$7,MATCH(H890,'Rent Limts'!$D$1:$S$1,0),0),VLOOKUP(B890,'Rent Limts'!$D$8:$S$13,MATCH(H890,'Rent Limts'!$D$1:$S$1,0),0)))))</f>
        <v>Do not enter value here</v>
      </c>
      <c r="AF890" s="71" t="str">
        <f t="shared" si="331"/>
        <v>Do not enter value here</v>
      </c>
      <c r="AG890" s="70" t="str">
        <f>IF(OR(H890="Enter Value",H890="Leave Blank"),"Do not enter value here",IF(G890="1 - Low",VLOOKUP(B890,'Income Limit'!$D$14:$L$20,8,FALSE),IF(G890="2 - High",VLOOKUP(B890,'Income Limit'!$D$14:$I$20,6,FALSE),IF(D890="HCD",VLOOKUP(B890,'Income Limit'!$D$2:$S$7,MATCH(H890,'Income Limit'!$D$1:$S$1,0),0),VLOOKUP(B890,'Income Limit'!$D$8:$S$13,MATCH(H890,'Income Limit'!$D$1:$S$1,0),0)))))</f>
        <v>Do not enter value here</v>
      </c>
      <c r="AH890" s="72" t="str">
        <f t="shared" si="329"/>
        <v>Do not enter value here</v>
      </c>
    </row>
    <row r="891" spans="1:34" ht="43.2">
      <c r="A891" s="65"/>
      <c r="B891" s="65"/>
      <c r="C891" s="65"/>
      <c r="D891" s="65"/>
      <c r="E891" s="55" t="s">
        <v>53</v>
      </c>
      <c r="F891" s="55" t="str">
        <f t="shared" si="322"/>
        <v>Enter value</v>
      </c>
      <c r="G891" s="55" t="str">
        <f t="shared" si="323"/>
        <v>Enter value</v>
      </c>
      <c r="H891" s="58" t="str">
        <f t="shared" si="324"/>
        <v>Enter value</v>
      </c>
      <c r="I891" s="55" t="str">
        <f t="shared" si="323"/>
        <v>Enter value</v>
      </c>
      <c r="J891" s="56" t="str">
        <f t="shared" si="332"/>
        <v>Enter value</v>
      </c>
      <c r="K891" s="56" t="str">
        <f t="shared" si="333"/>
        <v>Enter value</v>
      </c>
      <c r="L891" s="57" t="str">
        <f t="shared" si="334"/>
        <v>Enter value</v>
      </c>
      <c r="M891" s="57" t="str">
        <f t="shared" si="335"/>
        <v>Enter value</v>
      </c>
      <c r="N891" s="55" t="str">
        <f t="shared" si="336"/>
        <v>Enter value</v>
      </c>
      <c r="O891" s="55" t="str">
        <f t="shared" si="337"/>
        <v>Enter value</v>
      </c>
      <c r="P891" s="55" t="str">
        <f t="shared" si="325"/>
        <v>Enter value</v>
      </c>
      <c r="Q891" s="56" t="str">
        <f t="shared" si="338"/>
        <v>Enter value</v>
      </c>
      <c r="R891" s="57" t="str">
        <f t="shared" si="326"/>
        <v>Enter value</v>
      </c>
      <c r="S891" s="58" t="str">
        <f t="shared" si="339"/>
        <v>Enter value</v>
      </c>
      <c r="T891" s="55" t="str">
        <f t="shared" si="330"/>
        <v>Enter value</v>
      </c>
      <c r="U891" s="56" t="str">
        <f t="shared" si="340"/>
        <v>Enter value</v>
      </c>
      <c r="V891" s="57" t="str">
        <f t="shared" si="341"/>
        <v>Enter value</v>
      </c>
      <c r="W891" s="55" t="str">
        <f t="shared" si="327"/>
        <v>Enter value</v>
      </c>
      <c r="X891" s="55" t="str">
        <f t="shared" si="327"/>
        <v>Enter value</v>
      </c>
      <c r="Y891" s="57" t="str">
        <f t="shared" si="327"/>
        <v>Enter value</v>
      </c>
      <c r="Z891" s="55" t="str">
        <f t="shared" si="327"/>
        <v>Enter value</v>
      </c>
      <c r="AA891" s="57" t="str">
        <f t="shared" si="342"/>
        <v>Enter value</v>
      </c>
      <c r="AB891" s="55" t="str">
        <f t="shared" si="343"/>
        <v>Enter value</v>
      </c>
      <c r="AC891" s="55" t="str">
        <f t="shared" si="344"/>
        <v>Enter value</v>
      </c>
      <c r="AD891" s="70" t="str">
        <f t="shared" si="328"/>
        <v>Do not enter value here</v>
      </c>
      <c r="AE891" s="70" t="str">
        <f>IF(OR(H891="Enter Value",H891="Leave Blank"),"Do not enter value here",IF(G891="1 - Low",VLOOKUP(B891,'Rent Limts'!$D$14:$L$20,8,FALSE),IF(G891="2 - High",VLOOKUP(B891,'Rent Limts'!$D$14:$I$20,6,FALSE),IF(D891="HCD",VLOOKUP(B891,'Rent Limts'!$D$2:$S$7,MATCH(H891,'Rent Limts'!$D$1:$S$1,0),0),VLOOKUP(B891,'Rent Limts'!$D$8:$S$13,MATCH(H891,'Rent Limts'!$D$1:$S$1,0),0)))))</f>
        <v>Do not enter value here</v>
      </c>
      <c r="AF891" s="71" t="str">
        <f t="shared" si="331"/>
        <v>Do not enter value here</v>
      </c>
      <c r="AG891" s="70" t="str">
        <f>IF(OR(H891="Enter Value",H891="Leave Blank"),"Do not enter value here",IF(G891="1 - Low",VLOOKUP(B891,'Income Limit'!$D$14:$L$20,8,FALSE),IF(G891="2 - High",VLOOKUP(B891,'Income Limit'!$D$14:$I$20,6,FALSE),IF(D891="HCD",VLOOKUP(B891,'Income Limit'!$D$2:$S$7,MATCH(H891,'Income Limit'!$D$1:$S$1,0),0),VLOOKUP(B891,'Income Limit'!$D$8:$S$13,MATCH(H891,'Income Limit'!$D$1:$S$1,0),0)))))</f>
        <v>Do not enter value here</v>
      </c>
      <c r="AH891" s="72" t="str">
        <f t="shared" si="329"/>
        <v>Do not enter value here</v>
      </c>
    </row>
    <row r="892" spans="1:34" ht="43.2">
      <c r="A892" s="65"/>
      <c r="B892" s="65"/>
      <c r="C892" s="65"/>
      <c r="D892" s="65"/>
      <c r="E892" s="55" t="s">
        <v>53</v>
      </c>
      <c r="F892" s="55" t="str">
        <f t="shared" si="322"/>
        <v>Enter value</v>
      </c>
      <c r="G892" s="55" t="str">
        <f t="shared" si="323"/>
        <v>Enter value</v>
      </c>
      <c r="H892" s="58" t="str">
        <f t="shared" si="324"/>
        <v>Enter value</v>
      </c>
      <c r="I892" s="55" t="str">
        <f t="shared" si="323"/>
        <v>Enter value</v>
      </c>
      <c r="J892" s="56" t="str">
        <f t="shared" si="332"/>
        <v>Enter value</v>
      </c>
      <c r="K892" s="56" t="str">
        <f t="shared" si="333"/>
        <v>Enter value</v>
      </c>
      <c r="L892" s="57" t="str">
        <f t="shared" si="334"/>
        <v>Enter value</v>
      </c>
      <c r="M892" s="57" t="str">
        <f t="shared" si="335"/>
        <v>Enter value</v>
      </c>
      <c r="N892" s="55" t="str">
        <f t="shared" si="336"/>
        <v>Enter value</v>
      </c>
      <c r="O892" s="55" t="str">
        <f t="shared" si="337"/>
        <v>Enter value</v>
      </c>
      <c r="P892" s="55" t="str">
        <f t="shared" si="325"/>
        <v>Enter value</v>
      </c>
      <c r="Q892" s="56" t="str">
        <f t="shared" si="338"/>
        <v>Enter value</v>
      </c>
      <c r="R892" s="57" t="str">
        <f t="shared" si="326"/>
        <v>Enter value</v>
      </c>
      <c r="S892" s="58" t="str">
        <f t="shared" si="339"/>
        <v>Enter value</v>
      </c>
      <c r="T892" s="55" t="str">
        <f t="shared" si="330"/>
        <v>Enter value</v>
      </c>
      <c r="U892" s="56" t="str">
        <f t="shared" si="340"/>
        <v>Enter value</v>
      </c>
      <c r="V892" s="57" t="str">
        <f t="shared" si="341"/>
        <v>Enter value</v>
      </c>
      <c r="W892" s="55" t="str">
        <f t="shared" si="327"/>
        <v>Enter value</v>
      </c>
      <c r="X892" s="55" t="str">
        <f t="shared" si="327"/>
        <v>Enter value</v>
      </c>
      <c r="Y892" s="57" t="str">
        <f t="shared" si="327"/>
        <v>Enter value</v>
      </c>
      <c r="Z892" s="55" t="str">
        <f t="shared" si="327"/>
        <v>Enter value</v>
      </c>
      <c r="AA892" s="57" t="str">
        <f t="shared" si="342"/>
        <v>Enter value</v>
      </c>
      <c r="AB892" s="55" t="str">
        <f t="shared" si="343"/>
        <v>Enter value</v>
      </c>
      <c r="AC892" s="55" t="str">
        <f t="shared" si="344"/>
        <v>Enter value</v>
      </c>
      <c r="AD892" s="70" t="str">
        <f t="shared" si="328"/>
        <v>Do not enter value here</v>
      </c>
      <c r="AE892" s="70" t="str">
        <f>IF(OR(H892="Enter Value",H892="Leave Blank"),"Do not enter value here",IF(G892="1 - Low",VLOOKUP(B892,'Rent Limts'!$D$14:$L$20,8,FALSE),IF(G892="2 - High",VLOOKUP(B892,'Rent Limts'!$D$14:$I$20,6,FALSE),IF(D892="HCD",VLOOKUP(B892,'Rent Limts'!$D$2:$S$7,MATCH(H892,'Rent Limts'!$D$1:$S$1,0),0),VLOOKUP(B892,'Rent Limts'!$D$8:$S$13,MATCH(H892,'Rent Limts'!$D$1:$S$1,0),0)))))</f>
        <v>Do not enter value here</v>
      </c>
      <c r="AF892" s="71" t="str">
        <f t="shared" si="331"/>
        <v>Do not enter value here</v>
      </c>
      <c r="AG892" s="70" t="str">
        <f>IF(OR(H892="Enter Value",H892="Leave Blank"),"Do not enter value here",IF(G892="1 - Low",VLOOKUP(B892,'Income Limit'!$D$14:$L$20,8,FALSE),IF(G892="2 - High",VLOOKUP(B892,'Income Limit'!$D$14:$I$20,6,FALSE),IF(D892="HCD",VLOOKUP(B892,'Income Limit'!$D$2:$S$7,MATCH(H892,'Income Limit'!$D$1:$S$1,0),0),VLOOKUP(B892,'Income Limit'!$D$8:$S$13,MATCH(H892,'Income Limit'!$D$1:$S$1,0),0)))))</f>
        <v>Do not enter value here</v>
      </c>
      <c r="AH892" s="72" t="str">
        <f t="shared" si="329"/>
        <v>Do not enter value here</v>
      </c>
    </row>
    <row r="893" spans="1:34" ht="43.2">
      <c r="A893" s="65"/>
      <c r="B893" s="65"/>
      <c r="C893" s="65"/>
      <c r="D893" s="65"/>
      <c r="E893" s="55" t="s">
        <v>53</v>
      </c>
      <c r="F893" s="55" t="str">
        <f t="shared" si="322"/>
        <v>Enter value</v>
      </c>
      <c r="G893" s="55" t="str">
        <f t="shared" si="323"/>
        <v>Enter value</v>
      </c>
      <c r="H893" s="58" t="str">
        <f t="shared" si="324"/>
        <v>Enter value</v>
      </c>
      <c r="I893" s="55" t="str">
        <f t="shared" si="323"/>
        <v>Enter value</v>
      </c>
      <c r="J893" s="56" t="str">
        <f t="shared" si="332"/>
        <v>Enter value</v>
      </c>
      <c r="K893" s="56" t="str">
        <f t="shared" si="333"/>
        <v>Enter value</v>
      </c>
      <c r="L893" s="57" t="str">
        <f t="shared" si="334"/>
        <v>Enter value</v>
      </c>
      <c r="M893" s="57" t="str">
        <f t="shared" si="335"/>
        <v>Enter value</v>
      </c>
      <c r="N893" s="55" t="str">
        <f t="shared" si="336"/>
        <v>Enter value</v>
      </c>
      <c r="O893" s="55" t="str">
        <f t="shared" si="337"/>
        <v>Enter value</v>
      </c>
      <c r="P893" s="55" t="str">
        <f t="shared" si="325"/>
        <v>Enter value</v>
      </c>
      <c r="Q893" s="56" t="str">
        <f t="shared" si="338"/>
        <v>Enter value</v>
      </c>
      <c r="R893" s="57" t="str">
        <f t="shared" si="326"/>
        <v>Enter value</v>
      </c>
      <c r="S893" s="58" t="str">
        <f t="shared" si="339"/>
        <v>Enter value</v>
      </c>
      <c r="T893" s="55" t="str">
        <f t="shared" si="330"/>
        <v>Enter value</v>
      </c>
      <c r="U893" s="56" t="str">
        <f t="shared" si="340"/>
        <v>Enter value</v>
      </c>
      <c r="V893" s="57" t="str">
        <f t="shared" si="341"/>
        <v>Enter value</v>
      </c>
      <c r="W893" s="55" t="str">
        <f t="shared" si="327"/>
        <v>Enter value</v>
      </c>
      <c r="X893" s="55" t="str">
        <f t="shared" si="327"/>
        <v>Enter value</v>
      </c>
      <c r="Y893" s="57" t="str">
        <f t="shared" si="327"/>
        <v>Enter value</v>
      </c>
      <c r="Z893" s="55" t="str">
        <f t="shared" si="327"/>
        <v>Enter value</v>
      </c>
      <c r="AA893" s="57" t="str">
        <f t="shared" si="342"/>
        <v>Enter value</v>
      </c>
      <c r="AB893" s="55" t="str">
        <f t="shared" si="343"/>
        <v>Enter value</v>
      </c>
      <c r="AC893" s="55" t="str">
        <f t="shared" si="344"/>
        <v>Enter value</v>
      </c>
      <c r="AD893" s="70" t="str">
        <f t="shared" si="328"/>
        <v>Do not enter value here</v>
      </c>
      <c r="AE893" s="70" t="str">
        <f>IF(OR(H893="Enter Value",H893="Leave Blank"),"Do not enter value here",IF(G893="1 - Low",VLOOKUP(B893,'Rent Limts'!$D$14:$L$20,8,FALSE),IF(G893="2 - High",VLOOKUP(B893,'Rent Limts'!$D$14:$I$20,6,FALSE),IF(D893="HCD",VLOOKUP(B893,'Rent Limts'!$D$2:$S$7,MATCH(H893,'Rent Limts'!$D$1:$S$1,0),0),VLOOKUP(B893,'Rent Limts'!$D$8:$S$13,MATCH(H893,'Rent Limts'!$D$1:$S$1,0),0)))))</f>
        <v>Do not enter value here</v>
      </c>
      <c r="AF893" s="71" t="str">
        <f t="shared" si="331"/>
        <v>Do not enter value here</v>
      </c>
      <c r="AG893" s="70" t="str">
        <f>IF(OR(H893="Enter Value",H893="Leave Blank"),"Do not enter value here",IF(G893="1 - Low",VLOOKUP(B893,'Income Limit'!$D$14:$L$20,8,FALSE),IF(G893="2 - High",VLOOKUP(B893,'Income Limit'!$D$14:$I$20,6,FALSE),IF(D893="HCD",VLOOKUP(B893,'Income Limit'!$D$2:$S$7,MATCH(H893,'Income Limit'!$D$1:$S$1,0),0),VLOOKUP(B893,'Income Limit'!$D$8:$S$13,MATCH(H893,'Income Limit'!$D$1:$S$1,0),0)))))</f>
        <v>Do not enter value here</v>
      </c>
      <c r="AH893" s="72" t="str">
        <f t="shared" si="329"/>
        <v>Do not enter value here</v>
      </c>
    </row>
    <row r="894" spans="1:34" ht="43.2">
      <c r="A894" s="65"/>
      <c r="B894" s="65"/>
      <c r="C894" s="65"/>
      <c r="D894" s="65"/>
      <c r="E894" s="55" t="s">
        <v>53</v>
      </c>
      <c r="F894" s="55" t="str">
        <f t="shared" si="322"/>
        <v>Enter value</v>
      </c>
      <c r="G894" s="55" t="str">
        <f t="shared" si="323"/>
        <v>Enter value</v>
      </c>
      <c r="H894" s="58" t="str">
        <f t="shared" si="324"/>
        <v>Enter value</v>
      </c>
      <c r="I894" s="55" t="str">
        <f t="shared" si="323"/>
        <v>Enter value</v>
      </c>
      <c r="J894" s="56" t="str">
        <f t="shared" si="332"/>
        <v>Enter value</v>
      </c>
      <c r="K894" s="56" t="str">
        <f t="shared" si="333"/>
        <v>Enter value</v>
      </c>
      <c r="L894" s="57" t="str">
        <f t="shared" si="334"/>
        <v>Enter value</v>
      </c>
      <c r="M894" s="57" t="str">
        <f t="shared" si="335"/>
        <v>Enter value</v>
      </c>
      <c r="N894" s="55" t="str">
        <f t="shared" si="336"/>
        <v>Enter value</v>
      </c>
      <c r="O894" s="55" t="str">
        <f t="shared" si="337"/>
        <v>Enter value</v>
      </c>
      <c r="P894" s="55" t="str">
        <f t="shared" si="325"/>
        <v>Enter value</v>
      </c>
      <c r="Q894" s="56" t="str">
        <f t="shared" si="338"/>
        <v>Enter value</v>
      </c>
      <c r="R894" s="57" t="str">
        <f t="shared" si="326"/>
        <v>Enter value</v>
      </c>
      <c r="S894" s="58" t="str">
        <f t="shared" si="339"/>
        <v>Enter value</v>
      </c>
      <c r="T894" s="55" t="str">
        <f t="shared" si="330"/>
        <v>Enter value</v>
      </c>
      <c r="U894" s="56" t="str">
        <f t="shared" si="340"/>
        <v>Enter value</v>
      </c>
      <c r="V894" s="57" t="str">
        <f t="shared" si="341"/>
        <v>Enter value</v>
      </c>
      <c r="W894" s="55" t="str">
        <f t="shared" si="327"/>
        <v>Enter value</v>
      </c>
      <c r="X894" s="55" t="str">
        <f t="shared" si="327"/>
        <v>Enter value</v>
      </c>
      <c r="Y894" s="57" t="str">
        <f t="shared" si="327"/>
        <v>Enter value</v>
      </c>
      <c r="Z894" s="55" t="str">
        <f t="shared" si="327"/>
        <v>Enter value</v>
      </c>
      <c r="AA894" s="57" t="str">
        <f t="shared" si="342"/>
        <v>Enter value</v>
      </c>
      <c r="AB894" s="55" t="str">
        <f t="shared" si="343"/>
        <v>Enter value</v>
      </c>
      <c r="AC894" s="55" t="str">
        <f t="shared" si="344"/>
        <v>Enter value</v>
      </c>
      <c r="AD894" s="70" t="str">
        <f t="shared" si="328"/>
        <v>Do not enter value here</v>
      </c>
      <c r="AE894" s="70" t="str">
        <f>IF(OR(H894="Enter Value",H894="Leave Blank"),"Do not enter value here",IF(G894="1 - Low",VLOOKUP(B894,'Rent Limts'!$D$14:$L$20,8,FALSE),IF(G894="2 - High",VLOOKUP(B894,'Rent Limts'!$D$14:$I$20,6,FALSE),IF(D894="HCD",VLOOKUP(B894,'Rent Limts'!$D$2:$S$7,MATCH(H894,'Rent Limts'!$D$1:$S$1,0),0),VLOOKUP(B894,'Rent Limts'!$D$8:$S$13,MATCH(H894,'Rent Limts'!$D$1:$S$1,0),0)))))</f>
        <v>Do not enter value here</v>
      </c>
      <c r="AF894" s="71" t="str">
        <f t="shared" si="331"/>
        <v>Do not enter value here</v>
      </c>
      <c r="AG894" s="70" t="str">
        <f>IF(OR(H894="Enter Value",H894="Leave Blank"),"Do not enter value here",IF(G894="1 - Low",VLOOKUP(B894,'Income Limit'!$D$14:$L$20,8,FALSE),IF(G894="2 - High",VLOOKUP(B894,'Income Limit'!$D$14:$I$20,6,FALSE),IF(D894="HCD",VLOOKUP(B894,'Income Limit'!$D$2:$S$7,MATCH(H894,'Income Limit'!$D$1:$S$1,0),0),VLOOKUP(B894,'Income Limit'!$D$8:$S$13,MATCH(H894,'Income Limit'!$D$1:$S$1,0),0)))))</f>
        <v>Do not enter value here</v>
      </c>
      <c r="AH894" s="72" t="str">
        <f t="shared" si="329"/>
        <v>Do not enter value here</v>
      </c>
    </row>
    <row r="895" spans="1:34" ht="43.2">
      <c r="A895" s="65"/>
      <c r="B895" s="65"/>
      <c r="C895" s="65"/>
      <c r="D895" s="65"/>
      <c r="E895" s="55" t="s">
        <v>53</v>
      </c>
      <c r="F895" s="55" t="str">
        <f t="shared" si="322"/>
        <v>Enter value</v>
      </c>
      <c r="G895" s="55" t="str">
        <f t="shared" si="323"/>
        <v>Enter value</v>
      </c>
      <c r="H895" s="58" t="str">
        <f t="shared" si="324"/>
        <v>Enter value</v>
      </c>
      <c r="I895" s="55" t="str">
        <f t="shared" si="323"/>
        <v>Enter value</v>
      </c>
      <c r="J895" s="56" t="str">
        <f t="shared" si="332"/>
        <v>Enter value</v>
      </c>
      <c r="K895" s="56" t="str">
        <f t="shared" si="333"/>
        <v>Enter value</v>
      </c>
      <c r="L895" s="57" t="str">
        <f t="shared" si="334"/>
        <v>Enter value</v>
      </c>
      <c r="M895" s="57" t="str">
        <f t="shared" si="335"/>
        <v>Enter value</v>
      </c>
      <c r="N895" s="55" t="str">
        <f t="shared" si="336"/>
        <v>Enter value</v>
      </c>
      <c r="O895" s="55" t="str">
        <f t="shared" si="337"/>
        <v>Enter value</v>
      </c>
      <c r="P895" s="55" t="str">
        <f t="shared" si="325"/>
        <v>Enter value</v>
      </c>
      <c r="Q895" s="56" t="str">
        <f t="shared" si="338"/>
        <v>Enter value</v>
      </c>
      <c r="R895" s="57" t="str">
        <f t="shared" si="326"/>
        <v>Enter value</v>
      </c>
      <c r="S895" s="58" t="str">
        <f t="shared" si="339"/>
        <v>Enter value</v>
      </c>
      <c r="T895" s="55" t="str">
        <f t="shared" si="330"/>
        <v>Enter value</v>
      </c>
      <c r="U895" s="56" t="str">
        <f t="shared" si="340"/>
        <v>Enter value</v>
      </c>
      <c r="V895" s="57" t="str">
        <f t="shared" si="341"/>
        <v>Enter value</v>
      </c>
      <c r="W895" s="55" t="str">
        <f t="shared" si="327"/>
        <v>Enter value</v>
      </c>
      <c r="X895" s="55" t="str">
        <f t="shared" si="327"/>
        <v>Enter value</v>
      </c>
      <c r="Y895" s="57" t="str">
        <f t="shared" si="327"/>
        <v>Enter value</v>
      </c>
      <c r="Z895" s="55" t="str">
        <f t="shared" si="327"/>
        <v>Enter value</v>
      </c>
      <c r="AA895" s="57" t="str">
        <f t="shared" si="342"/>
        <v>Enter value</v>
      </c>
      <c r="AB895" s="55" t="str">
        <f t="shared" si="343"/>
        <v>Enter value</v>
      </c>
      <c r="AC895" s="55" t="str">
        <f t="shared" si="344"/>
        <v>Enter value</v>
      </c>
      <c r="AD895" s="70" t="str">
        <f t="shared" si="328"/>
        <v>Do not enter value here</v>
      </c>
      <c r="AE895" s="70" t="str">
        <f>IF(OR(H895="Enter Value",H895="Leave Blank"),"Do not enter value here",IF(G895="1 - Low",VLOOKUP(B895,'Rent Limts'!$D$14:$L$20,8,FALSE),IF(G895="2 - High",VLOOKUP(B895,'Rent Limts'!$D$14:$I$20,6,FALSE),IF(D895="HCD",VLOOKUP(B895,'Rent Limts'!$D$2:$S$7,MATCH(H895,'Rent Limts'!$D$1:$S$1,0),0),VLOOKUP(B895,'Rent Limts'!$D$8:$S$13,MATCH(H895,'Rent Limts'!$D$1:$S$1,0),0)))))</f>
        <v>Do not enter value here</v>
      </c>
      <c r="AF895" s="71" t="str">
        <f t="shared" si="331"/>
        <v>Do not enter value here</v>
      </c>
      <c r="AG895" s="70" t="str">
        <f>IF(OR(H895="Enter Value",H895="Leave Blank"),"Do not enter value here",IF(G895="1 - Low",VLOOKUP(B895,'Income Limit'!$D$14:$L$20,8,FALSE),IF(G895="2 - High",VLOOKUP(B895,'Income Limit'!$D$14:$I$20,6,FALSE),IF(D895="HCD",VLOOKUP(B895,'Income Limit'!$D$2:$S$7,MATCH(H895,'Income Limit'!$D$1:$S$1,0),0),VLOOKUP(B895,'Income Limit'!$D$8:$S$13,MATCH(H895,'Income Limit'!$D$1:$S$1,0),0)))))</f>
        <v>Do not enter value here</v>
      </c>
      <c r="AH895" s="72" t="str">
        <f t="shared" si="329"/>
        <v>Do not enter value here</v>
      </c>
    </row>
    <row r="896" spans="1:34" ht="43.2">
      <c r="A896" s="65"/>
      <c r="B896" s="65"/>
      <c r="C896" s="65"/>
      <c r="D896" s="65"/>
      <c r="E896" s="55" t="s">
        <v>53</v>
      </c>
      <c r="F896" s="55" t="str">
        <f t="shared" si="322"/>
        <v>Enter value</v>
      </c>
      <c r="G896" s="55" t="str">
        <f t="shared" si="323"/>
        <v>Enter value</v>
      </c>
      <c r="H896" s="58" t="str">
        <f t="shared" si="324"/>
        <v>Enter value</v>
      </c>
      <c r="I896" s="55" t="str">
        <f t="shared" si="323"/>
        <v>Enter value</v>
      </c>
      <c r="J896" s="56" t="str">
        <f t="shared" si="332"/>
        <v>Enter value</v>
      </c>
      <c r="K896" s="56" t="str">
        <f t="shared" si="333"/>
        <v>Enter value</v>
      </c>
      <c r="L896" s="57" t="str">
        <f t="shared" si="334"/>
        <v>Enter value</v>
      </c>
      <c r="M896" s="57" t="str">
        <f t="shared" si="335"/>
        <v>Enter value</v>
      </c>
      <c r="N896" s="55" t="str">
        <f t="shared" si="336"/>
        <v>Enter value</v>
      </c>
      <c r="O896" s="55" t="str">
        <f t="shared" si="337"/>
        <v>Enter value</v>
      </c>
      <c r="P896" s="55" t="str">
        <f t="shared" si="325"/>
        <v>Enter value</v>
      </c>
      <c r="Q896" s="56" t="str">
        <f t="shared" si="338"/>
        <v>Enter value</v>
      </c>
      <c r="R896" s="57" t="str">
        <f t="shared" si="326"/>
        <v>Enter value</v>
      </c>
      <c r="S896" s="58" t="str">
        <f t="shared" si="339"/>
        <v>Enter value</v>
      </c>
      <c r="T896" s="55" t="str">
        <f t="shared" si="330"/>
        <v>Enter value</v>
      </c>
      <c r="U896" s="56" t="str">
        <f t="shared" si="340"/>
        <v>Enter value</v>
      </c>
      <c r="V896" s="57" t="str">
        <f t="shared" si="341"/>
        <v>Enter value</v>
      </c>
      <c r="W896" s="55" t="str">
        <f t="shared" si="327"/>
        <v>Enter value</v>
      </c>
      <c r="X896" s="55" t="str">
        <f t="shared" si="327"/>
        <v>Enter value</v>
      </c>
      <c r="Y896" s="57" t="str">
        <f t="shared" si="327"/>
        <v>Enter value</v>
      </c>
      <c r="Z896" s="55" t="str">
        <f t="shared" si="327"/>
        <v>Enter value</v>
      </c>
      <c r="AA896" s="57" t="str">
        <f t="shared" si="342"/>
        <v>Enter value</v>
      </c>
      <c r="AB896" s="55" t="str">
        <f t="shared" si="343"/>
        <v>Enter value</v>
      </c>
      <c r="AC896" s="55" t="str">
        <f t="shared" si="344"/>
        <v>Enter value</v>
      </c>
      <c r="AD896" s="70" t="str">
        <f t="shared" si="328"/>
        <v>Do not enter value here</v>
      </c>
      <c r="AE896" s="70" t="str">
        <f>IF(OR(H896="Enter Value",H896="Leave Blank"),"Do not enter value here",IF(G896="1 - Low",VLOOKUP(B896,'Rent Limts'!$D$14:$L$20,8,FALSE),IF(G896="2 - High",VLOOKUP(B896,'Rent Limts'!$D$14:$I$20,6,FALSE),IF(D896="HCD",VLOOKUP(B896,'Rent Limts'!$D$2:$S$7,MATCH(H896,'Rent Limts'!$D$1:$S$1,0),0),VLOOKUP(B896,'Rent Limts'!$D$8:$S$13,MATCH(H896,'Rent Limts'!$D$1:$S$1,0),0)))))</f>
        <v>Do not enter value here</v>
      </c>
      <c r="AF896" s="71" t="str">
        <f t="shared" si="331"/>
        <v>Do not enter value here</v>
      </c>
      <c r="AG896" s="70" t="str">
        <f>IF(OR(H896="Enter Value",H896="Leave Blank"),"Do not enter value here",IF(G896="1 - Low",VLOOKUP(B896,'Income Limit'!$D$14:$L$20,8,FALSE),IF(G896="2 - High",VLOOKUP(B896,'Income Limit'!$D$14:$I$20,6,FALSE),IF(D896="HCD",VLOOKUP(B896,'Income Limit'!$D$2:$S$7,MATCH(H896,'Income Limit'!$D$1:$S$1,0),0),VLOOKUP(B896,'Income Limit'!$D$8:$S$13,MATCH(H896,'Income Limit'!$D$1:$S$1,0),0)))))</f>
        <v>Do not enter value here</v>
      </c>
      <c r="AH896" s="72" t="str">
        <f t="shared" si="329"/>
        <v>Do not enter value here</v>
      </c>
    </row>
    <row r="897" spans="1:34" ht="43.2">
      <c r="A897" s="65"/>
      <c r="B897" s="65"/>
      <c r="C897" s="65"/>
      <c r="D897" s="65"/>
      <c r="E897" s="55" t="s">
        <v>53</v>
      </c>
      <c r="F897" s="55" t="str">
        <f t="shared" si="322"/>
        <v>Enter value</v>
      </c>
      <c r="G897" s="55" t="str">
        <f t="shared" si="323"/>
        <v>Enter value</v>
      </c>
      <c r="H897" s="58" t="str">
        <f t="shared" si="324"/>
        <v>Enter value</v>
      </c>
      <c r="I897" s="55" t="str">
        <f t="shared" si="323"/>
        <v>Enter value</v>
      </c>
      <c r="J897" s="56" t="str">
        <f t="shared" si="332"/>
        <v>Enter value</v>
      </c>
      <c r="K897" s="56" t="str">
        <f t="shared" si="333"/>
        <v>Enter value</v>
      </c>
      <c r="L897" s="57" t="str">
        <f t="shared" si="334"/>
        <v>Enter value</v>
      </c>
      <c r="M897" s="57" t="str">
        <f t="shared" si="335"/>
        <v>Enter value</v>
      </c>
      <c r="N897" s="55" t="str">
        <f t="shared" si="336"/>
        <v>Enter value</v>
      </c>
      <c r="O897" s="55" t="str">
        <f t="shared" si="337"/>
        <v>Enter value</v>
      </c>
      <c r="P897" s="55" t="str">
        <f t="shared" si="325"/>
        <v>Enter value</v>
      </c>
      <c r="Q897" s="56" t="str">
        <f t="shared" si="338"/>
        <v>Enter value</v>
      </c>
      <c r="R897" s="57" t="str">
        <f t="shared" si="326"/>
        <v>Enter value</v>
      </c>
      <c r="S897" s="58" t="str">
        <f t="shared" si="339"/>
        <v>Enter value</v>
      </c>
      <c r="T897" s="55" t="str">
        <f t="shared" si="330"/>
        <v>Enter value</v>
      </c>
      <c r="U897" s="56" t="str">
        <f t="shared" si="340"/>
        <v>Enter value</v>
      </c>
      <c r="V897" s="57" t="str">
        <f t="shared" si="341"/>
        <v>Enter value</v>
      </c>
      <c r="W897" s="55" t="str">
        <f t="shared" si="327"/>
        <v>Enter value</v>
      </c>
      <c r="X897" s="55" t="str">
        <f t="shared" si="327"/>
        <v>Enter value</v>
      </c>
      <c r="Y897" s="57" t="str">
        <f t="shared" ref="Y897:Y960" si="345">IF(OR($E897="Staff",$E897="vacant"),"Leave blank","Enter value")</f>
        <v>Enter value</v>
      </c>
      <c r="Z897" s="55" t="str">
        <f t="shared" si="327"/>
        <v>Enter value</v>
      </c>
      <c r="AA897" s="57" t="str">
        <f t="shared" si="342"/>
        <v>Enter value</v>
      </c>
      <c r="AB897" s="55" t="str">
        <f t="shared" si="343"/>
        <v>Enter value</v>
      </c>
      <c r="AC897" s="55" t="str">
        <f t="shared" si="344"/>
        <v>Enter value</v>
      </c>
      <c r="AD897" s="70" t="str">
        <f t="shared" si="328"/>
        <v>Do not enter value here</v>
      </c>
      <c r="AE897" s="70" t="str">
        <f>IF(OR(H897="Enter Value",H897="Leave Blank"),"Do not enter value here",IF(G897="1 - Low",VLOOKUP(B897,'Rent Limts'!$D$14:$L$20,8,FALSE),IF(G897="2 - High",VLOOKUP(B897,'Rent Limts'!$D$14:$I$20,6,FALSE),IF(D897="HCD",VLOOKUP(B897,'Rent Limts'!$D$2:$S$7,MATCH(H897,'Rent Limts'!$D$1:$S$1,0),0),VLOOKUP(B897,'Rent Limts'!$D$8:$S$13,MATCH(H897,'Rent Limts'!$D$1:$S$1,0),0)))))</f>
        <v>Do not enter value here</v>
      </c>
      <c r="AF897" s="71" t="str">
        <f t="shared" si="331"/>
        <v>Do not enter value here</v>
      </c>
      <c r="AG897" s="70" t="str">
        <f>IF(OR(H897="Enter Value",H897="Leave Blank"),"Do not enter value here",IF(G897="1 - Low",VLOOKUP(B897,'Income Limit'!$D$14:$L$20,8,FALSE),IF(G897="2 - High",VLOOKUP(B897,'Income Limit'!$D$14:$I$20,6,FALSE),IF(D897="HCD",VLOOKUP(B897,'Income Limit'!$D$2:$S$7,MATCH(H897,'Income Limit'!$D$1:$S$1,0),0),VLOOKUP(B897,'Income Limit'!$D$8:$S$13,MATCH(H897,'Income Limit'!$D$1:$S$1,0),0)))))</f>
        <v>Do not enter value here</v>
      </c>
      <c r="AH897" s="72" t="str">
        <f t="shared" si="329"/>
        <v>Do not enter value here</v>
      </c>
    </row>
    <row r="898" spans="1:34" ht="43.2">
      <c r="A898" s="65"/>
      <c r="B898" s="65"/>
      <c r="C898" s="65"/>
      <c r="D898" s="65"/>
      <c r="E898" s="55" t="s">
        <v>53</v>
      </c>
      <c r="F898" s="55" t="str">
        <f t="shared" si="322"/>
        <v>Enter value</v>
      </c>
      <c r="G898" s="55" t="str">
        <f t="shared" si="323"/>
        <v>Enter value</v>
      </c>
      <c r="H898" s="58" t="str">
        <f t="shared" si="324"/>
        <v>Enter value</v>
      </c>
      <c r="I898" s="55" t="str">
        <f t="shared" si="323"/>
        <v>Enter value</v>
      </c>
      <c r="J898" s="56" t="str">
        <f t="shared" si="332"/>
        <v>Enter value</v>
      </c>
      <c r="K898" s="56" t="str">
        <f t="shared" si="333"/>
        <v>Enter value</v>
      </c>
      <c r="L898" s="57" t="str">
        <f t="shared" si="334"/>
        <v>Enter value</v>
      </c>
      <c r="M898" s="57" t="str">
        <f t="shared" si="335"/>
        <v>Enter value</v>
      </c>
      <c r="N898" s="55" t="str">
        <f t="shared" si="336"/>
        <v>Enter value</v>
      </c>
      <c r="O898" s="55" t="str">
        <f t="shared" si="337"/>
        <v>Enter value</v>
      </c>
      <c r="P898" s="55" t="str">
        <f t="shared" si="325"/>
        <v>Enter value</v>
      </c>
      <c r="Q898" s="56" t="str">
        <f t="shared" si="338"/>
        <v>Enter value</v>
      </c>
      <c r="R898" s="57" t="str">
        <f t="shared" si="326"/>
        <v>Enter value</v>
      </c>
      <c r="S898" s="58" t="str">
        <f t="shared" si="339"/>
        <v>Enter value</v>
      </c>
      <c r="T898" s="55" t="str">
        <f t="shared" si="330"/>
        <v>Enter value</v>
      </c>
      <c r="U898" s="56" t="str">
        <f t="shared" si="340"/>
        <v>Enter value</v>
      </c>
      <c r="V898" s="57" t="str">
        <f t="shared" si="341"/>
        <v>Enter value</v>
      </c>
      <c r="W898" s="55" t="str">
        <f t="shared" si="327"/>
        <v>Enter value</v>
      </c>
      <c r="X898" s="55" t="str">
        <f t="shared" si="327"/>
        <v>Enter value</v>
      </c>
      <c r="Y898" s="57" t="str">
        <f t="shared" si="345"/>
        <v>Enter value</v>
      </c>
      <c r="Z898" s="55" t="str">
        <f t="shared" si="327"/>
        <v>Enter value</v>
      </c>
      <c r="AA898" s="57" t="str">
        <f t="shared" si="342"/>
        <v>Enter value</v>
      </c>
      <c r="AB898" s="55" t="str">
        <f t="shared" si="343"/>
        <v>Enter value</v>
      </c>
      <c r="AC898" s="55" t="str">
        <f t="shared" si="344"/>
        <v>Enter value</v>
      </c>
      <c r="AD898" s="70" t="str">
        <f t="shared" si="328"/>
        <v>Do not enter value here</v>
      </c>
      <c r="AE898" s="70" t="str">
        <f>IF(OR(H898="Enter Value",H898="Leave Blank"),"Do not enter value here",IF(G898="1 - Low",VLOOKUP(B898,'Rent Limts'!$D$14:$L$20,8,FALSE),IF(G898="2 - High",VLOOKUP(B898,'Rent Limts'!$D$14:$I$20,6,FALSE),IF(D898="HCD",VLOOKUP(B898,'Rent Limts'!$D$2:$S$7,MATCH(H898,'Rent Limts'!$D$1:$S$1,0),0),VLOOKUP(B898,'Rent Limts'!$D$8:$S$13,MATCH(H898,'Rent Limts'!$D$1:$S$1,0),0)))))</f>
        <v>Do not enter value here</v>
      </c>
      <c r="AF898" s="71" t="str">
        <f t="shared" si="331"/>
        <v>Do not enter value here</v>
      </c>
      <c r="AG898" s="70" t="str">
        <f>IF(OR(H898="Enter Value",H898="Leave Blank"),"Do not enter value here",IF(G898="1 - Low",VLOOKUP(B898,'Income Limit'!$D$14:$L$20,8,FALSE),IF(G898="2 - High",VLOOKUP(B898,'Income Limit'!$D$14:$I$20,6,FALSE),IF(D898="HCD",VLOOKUP(B898,'Income Limit'!$D$2:$S$7,MATCH(H898,'Income Limit'!$D$1:$S$1,0),0),VLOOKUP(B898,'Income Limit'!$D$8:$S$13,MATCH(H898,'Income Limit'!$D$1:$S$1,0),0)))))</f>
        <v>Do not enter value here</v>
      </c>
      <c r="AH898" s="72" t="str">
        <f t="shared" si="329"/>
        <v>Do not enter value here</v>
      </c>
    </row>
    <row r="899" spans="1:34" ht="43.2">
      <c r="A899" s="65"/>
      <c r="B899" s="65"/>
      <c r="C899" s="65"/>
      <c r="D899" s="65"/>
      <c r="E899" s="55" t="s">
        <v>53</v>
      </c>
      <c r="F899" s="55" t="str">
        <f t="shared" ref="F899:F962" si="346">IF(OR($E899="Staff",$E899="vacant"),"Leave blank","Enter value")</f>
        <v>Enter value</v>
      </c>
      <c r="G899" s="55" t="str">
        <f t="shared" ref="G899:I962" si="347">IF($E899="Staff","Leave blank","Enter value")</f>
        <v>Enter value</v>
      </c>
      <c r="H899" s="58" t="str">
        <f t="shared" ref="H899:H962" si="348">IF($E899="Staff","Leave blank",IF($G899="1 - Low",50%,IF($G899="2 - High",65%,"Enter value")))</f>
        <v>Enter value</v>
      </c>
      <c r="I899" s="55" t="str">
        <f t="shared" si="347"/>
        <v>Enter value</v>
      </c>
      <c r="J899" s="56" t="str">
        <f t="shared" si="332"/>
        <v>Enter value</v>
      </c>
      <c r="K899" s="56" t="str">
        <f t="shared" si="333"/>
        <v>Enter value</v>
      </c>
      <c r="L899" s="57" t="str">
        <f t="shared" si="334"/>
        <v>Enter value</v>
      </c>
      <c r="M899" s="57" t="str">
        <f t="shared" si="335"/>
        <v>Enter value</v>
      </c>
      <c r="N899" s="55" t="str">
        <f t="shared" si="336"/>
        <v>Enter value</v>
      </c>
      <c r="O899" s="55" t="str">
        <f t="shared" si="337"/>
        <v>Enter value</v>
      </c>
      <c r="P899" s="55" t="str">
        <f t="shared" ref="P899:P962" si="349">IF(OR($E899="Staff",$E899="vacant"),"Leave blank","Enter value")</f>
        <v>Enter value</v>
      </c>
      <c r="Q899" s="56" t="str">
        <f t="shared" si="338"/>
        <v>Enter value</v>
      </c>
      <c r="R899" s="57" t="str">
        <f t="shared" ref="R899:R962" si="350">IF(OR(E899="Staff",E899="vacant"),"Leave blank","Enter value")</f>
        <v>Enter value</v>
      </c>
      <c r="S899" s="58" t="str">
        <f t="shared" si="339"/>
        <v>Enter value</v>
      </c>
      <c r="T899" s="55" t="str">
        <f t="shared" si="330"/>
        <v>Enter value</v>
      </c>
      <c r="U899" s="56" t="str">
        <f t="shared" si="340"/>
        <v>Enter value</v>
      </c>
      <c r="V899" s="57" t="str">
        <f t="shared" si="341"/>
        <v>Enter value</v>
      </c>
      <c r="W899" s="55" t="str">
        <f t="shared" ref="W899:Z962" si="351">IF(OR($E899="Staff",$E899="vacant"),"Leave blank","Enter value")</f>
        <v>Enter value</v>
      </c>
      <c r="X899" s="55" t="str">
        <f t="shared" si="351"/>
        <v>Enter value</v>
      </c>
      <c r="Y899" s="57" t="str">
        <f t="shared" si="345"/>
        <v>Enter value</v>
      </c>
      <c r="Z899" s="55" t="str">
        <f t="shared" si="351"/>
        <v>Enter value</v>
      </c>
      <c r="AA899" s="57" t="str">
        <f t="shared" si="342"/>
        <v>Enter value</v>
      </c>
      <c r="AB899" s="55" t="str">
        <f t="shared" si="343"/>
        <v>Enter value</v>
      </c>
      <c r="AC899" s="55" t="str">
        <f t="shared" si="344"/>
        <v>Enter value</v>
      </c>
      <c r="AD899" s="70" t="str">
        <f t="shared" ref="AD899:AD962" si="352">"Do not enter value here"</f>
        <v>Do not enter value here</v>
      </c>
      <c r="AE899" s="70" t="str">
        <f>IF(OR(H899="Enter Value",H899="Leave Blank"),"Do not enter value here",IF(G899="1 - Low",VLOOKUP(B899,'Rent Limts'!$D$14:$L$20,8,FALSE),IF(G899="2 - High",VLOOKUP(B899,'Rent Limts'!$D$14:$I$20,6,FALSE),IF(D899="HCD",VLOOKUP(B899,'Rent Limts'!$D$2:$S$7,MATCH(H899,'Rent Limts'!$D$1:$S$1,0),0),VLOOKUP(B899,'Rent Limts'!$D$8:$S$13,MATCH(H899,'Rent Limts'!$D$1:$S$1,0),0)))))</f>
        <v>Do not enter value here</v>
      </c>
      <c r="AF899" s="71" t="str">
        <f t="shared" si="331"/>
        <v>Do not enter value here</v>
      </c>
      <c r="AG899" s="70" t="str">
        <f>IF(OR(H899="Enter Value",H899="Leave Blank"),"Do not enter value here",IF(G899="1 - Low",VLOOKUP(B899,'Income Limit'!$D$14:$L$20,8,FALSE),IF(G899="2 - High",VLOOKUP(B899,'Income Limit'!$D$14:$I$20,6,FALSE),IF(D899="HCD",VLOOKUP(B899,'Income Limit'!$D$2:$S$7,MATCH(H899,'Income Limit'!$D$1:$S$1,0),0),VLOOKUP(B899,'Income Limit'!$D$8:$S$13,MATCH(H899,'Income Limit'!$D$1:$S$1,0),0)))))</f>
        <v>Do not enter value here</v>
      </c>
      <c r="AH899" s="72" t="str">
        <f t="shared" ref="AH899:AH962" si="353">IF(AND(U899&lt;&gt;"Enter Value",AG899&lt;&gt;"Do not enter value here"),(U899-AG899),"Do not enter value here")</f>
        <v>Do not enter value here</v>
      </c>
    </row>
    <row r="900" spans="1:34" ht="43.2">
      <c r="A900" s="65"/>
      <c r="B900" s="65"/>
      <c r="C900" s="65"/>
      <c r="D900" s="65"/>
      <c r="E900" s="55" t="s">
        <v>53</v>
      </c>
      <c r="F900" s="55" t="str">
        <f t="shared" si="346"/>
        <v>Enter value</v>
      </c>
      <c r="G900" s="55" t="str">
        <f t="shared" si="347"/>
        <v>Enter value</v>
      </c>
      <c r="H900" s="58" t="str">
        <f t="shared" si="348"/>
        <v>Enter value</v>
      </c>
      <c r="I900" s="55" t="str">
        <f t="shared" si="347"/>
        <v>Enter value</v>
      </c>
      <c r="J900" s="56" t="str">
        <f t="shared" si="332"/>
        <v>Enter value</v>
      </c>
      <c r="K900" s="56" t="str">
        <f t="shared" si="333"/>
        <v>Enter value</v>
      </c>
      <c r="L900" s="57" t="str">
        <f t="shared" si="334"/>
        <v>Enter value</v>
      </c>
      <c r="M900" s="57" t="str">
        <f t="shared" si="335"/>
        <v>Enter value</v>
      </c>
      <c r="N900" s="55" t="str">
        <f t="shared" si="336"/>
        <v>Enter value</v>
      </c>
      <c r="O900" s="55" t="str">
        <f t="shared" si="337"/>
        <v>Enter value</v>
      </c>
      <c r="P900" s="55" t="str">
        <f t="shared" si="349"/>
        <v>Enter value</v>
      </c>
      <c r="Q900" s="56" t="str">
        <f t="shared" si="338"/>
        <v>Enter value</v>
      </c>
      <c r="R900" s="57" t="str">
        <f t="shared" si="350"/>
        <v>Enter value</v>
      </c>
      <c r="S900" s="58" t="str">
        <f t="shared" si="339"/>
        <v>Enter value</v>
      </c>
      <c r="T900" s="55" t="str">
        <f t="shared" ref="T900:T963" si="354">IF(OR($E900="Staff",$E900="vacant"),"Leave blank","Enter value")</f>
        <v>Enter value</v>
      </c>
      <c r="U900" s="56" t="str">
        <f t="shared" si="340"/>
        <v>Enter value</v>
      </c>
      <c r="V900" s="57" t="str">
        <f t="shared" si="341"/>
        <v>Enter value</v>
      </c>
      <c r="W900" s="55" t="str">
        <f t="shared" si="351"/>
        <v>Enter value</v>
      </c>
      <c r="X900" s="55" t="str">
        <f t="shared" si="351"/>
        <v>Enter value</v>
      </c>
      <c r="Y900" s="57" t="str">
        <f t="shared" si="345"/>
        <v>Enter value</v>
      </c>
      <c r="Z900" s="55" t="str">
        <f t="shared" si="351"/>
        <v>Enter value</v>
      </c>
      <c r="AA900" s="57" t="str">
        <f t="shared" si="342"/>
        <v>Enter value</v>
      </c>
      <c r="AB900" s="55" t="str">
        <f t="shared" si="343"/>
        <v>Enter value</v>
      </c>
      <c r="AC900" s="55" t="str">
        <f t="shared" si="344"/>
        <v>Enter value</v>
      </c>
      <c r="AD900" s="70" t="str">
        <f t="shared" si="352"/>
        <v>Do not enter value here</v>
      </c>
      <c r="AE900" s="70" t="str">
        <f>IF(OR(H900="Enter Value",H900="Leave Blank"),"Do not enter value here",IF(G900="1 - Low",VLOOKUP(B900,'Rent Limts'!$D$14:$L$20,8,FALSE),IF(G900="2 - High",VLOOKUP(B900,'Rent Limts'!$D$14:$I$20,6,FALSE),IF(D900="HCD",VLOOKUP(B900,'Rent Limts'!$D$2:$S$7,MATCH(H900,'Rent Limts'!$D$1:$S$1,0),0),VLOOKUP(B900,'Rent Limts'!$D$8:$S$13,MATCH(H900,'Rent Limts'!$D$1:$S$1,0),0)))))</f>
        <v>Do not enter value here</v>
      </c>
      <c r="AF900" s="71" t="str">
        <f t="shared" ref="AF900:AF963" si="355">IF(AD900&lt;&gt;"Do not enter value here",K900-(AE900-AD900),"Do not enter value here")</f>
        <v>Do not enter value here</v>
      </c>
      <c r="AG900" s="70" t="str">
        <f>IF(OR(H900="Enter Value",H900="Leave Blank"),"Do not enter value here",IF(G900="1 - Low",VLOOKUP(B900,'Income Limit'!$D$14:$L$20,8,FALSE),IF(G900="2 - High",VLOOKUP(B900,'Income Limit'!$D$14:$I$20,6,FALSE),IF(D900="HCD",VLOOKUP(B900,'Income Limit'!$D$2:$S$7,MATCH(H900,'Income Limit'!$D$1:$S$1,0),0),VLOOKUP(B900,'Income Limit'!$D$8:$S$13,MATCH(H900,'Income Limit'!$D$1:$S$1,0),0)))))</f>
        <v>Do not enter value here</v>
      </c>
      <c r="AH900" s="72" t="str">
        <f t="shared" si="353"/>
        <v>Do not enter value here</v>
      </c>
    </row>
    <row r="901" spans="1:34" ht="43.2">
      <c r="A901" s="65"/>
      <c r="B901" s="65"/>
      <c r="C901" s="65"/>
      <c r="D901" s="65"/>
      <c r="E901" s="55" t="s">
        <v>53</v>
      </c>
      <c r="F901" s="55" t="str">
        <f t="shared" si="346"/>
        <v>Enter value</v>
      </c>
      <c r="G901" s="55" t="str">
        <f t="shared" si="347"/>
        <v>Enter value</v>
      </c>
      <c r="H901" s="58" t="str">
        <f t="shared" si="348"/>
        <v>Enter value</v>
      </c>
      <c r="I901" s="55" t="str">
        <f t="shared" si="347"/>
        <v>Enter value</v>
      </c>
      <c r="J901" s="56" t="str">
        <f t="shared" si="332"/>
        <v>Enter value</v>
      </c>
      <c r="K901" s="56" t="str">
        <f t="shared" si="333"/>
        <v>Enter value</v>
      </c>
      <c r="L901" s="57" t="str">
        <f t="shared" si="334"/>
        <v>Enter value</v>
      </c>
      <c r="M901" s="57" t="str">
        <f t="shared" si="335"/>
        <v>Enter value</v>
      </c>
      <c r="N901" s="55" t="str">
        <f t="shared" si="336"/>
        <v>Enter value</v>
      </c>
      <c r="O901" s="55" t="str">
        <f t="shared" si="337"/>
        <v>Enter value</v>
      </c>
      <c r="P901" s="55" t="str">
        <f t="shared" si="349"/>
        <v>Enter value</v>
      </c>
      <c r="Q901" s="56" t="str">
        <f t="shared" si="338"/>
        <v>Enter value</v>
      </c>
      <c r="R901" s="57" t="str">
        <f t="shared" si="350"/>
        <v>Enter value</v>
      </c>
      <c r="S901" s="58" t="str">
        <f t="shared" si="339"/>
        <v>Enter value</v>
      </c>
      <c r="T901" s="55" t="str">
        <f t="shared" si="354"/>
        <v>Enter value</v>
      </c>
      <c r="U901" s="56" t="str">
        <f t="shared" si="340"/>
        <v>Enter value</v>
      </c>
      <c r="V901" s="57" t="str">
        <f t="shared" si="341"/>
        <v>Enter value</v>
      </c>
      <c r="W901" s="55" t="str">
        <f t="shared" si="351"/>
        <v>Enter value</v>
      </c>
      <c r="X901" s="55" t="str">
        <f t="shared" si="351"/>
        <v>Enter value</v>
      </c>
      <c r="Y901" s="57" t="str">
        <f t="shared" si="345"/>
        <v>Enter value</v>
      </c>
      <c r="Z901" s="55" t="str">
        <f t="shared" si="351"/>
        <v>Enter value</v>
      </c>
      <c r="AA901" s="57" t="str">
        <f t="shared" si="342"/>
        <v>Enter value</v>
      </c>
      <c r="AB901" s="55" t="str">
        <f t="shared" si="343"/>
        <v>Enter value</v>
      </c>
      <c r="AC901" s="55" t="str">
        <f t="shared" si="344"/>
        <v>Enter value</v>
      </c>
      <c r="AD901" s="70" t="str">
        <f t="shared" si="352"/>
        <v>Do not enter value here</v>
      </c>
      <c r="AE901" s="70" t="str">
        <f>IF(OR(H901="Enter Value",H901="Leave Blank"),"Do not enter value here",IF(G901="1 - Low",VLOOKUP(B901,'Rent Limts'!$D$14:$L$20,8,FALSE),IF(G901="2 - High",VLOOKUP(B901,'Rent Limts'!$D$14:$I$20,6,FALSE),IF(D901="HCD",VLOOKUP(B901,'Rent Limts'!$D$2:$S$7,MATCH(H901,'Rent Limts'!$D$1:$S$1,0),0),VLOOKUP(B901,'Rent Limts'!$D$8:$S$13,MATCH(H901,'Rent Limts'!$D$1:$S$1,0),0)))))</f>
        <v>Do not enter value here</v>
      </c>
      <c r="AF901" s="71" t="str">
        <f t="shared" si="355"/>
        <v>Do not enter value here</v>
      </c>
      <c r="AG901" s="70" t="str">
        <f>IF(OR(H901="Enter Value",H901="Leave Blank"),"Do not enter value here",IF(G901="1 - Low",VLOOKUP(B901,'Income Limit'!$D$14:$L$20,8,FALSE),IF(G901="2 - High",VLOOKUP(B901,'Income Limit'!$D$14:$I$20,6,FALSE),IF(D901="HCD",VLOOKUP(B901,'Income Limit'!$D$2:$S$7,MATCH(H901,'Income Limit'!$D$1:$S$1,0),0),VLOOKUP(B901,'Income Limit'!$D$8:$S$13,MATCH(H901,'Income Limit'!$D$1:$S$1,0),0)))))</f>
        <v>Do not enter value here</v>
      </c>
      <c r="AH901" s="72" t="str">
        <f t="shared" si="353"/>
        <v>Do not enter value here</v>
      </c>
    </row>
    <row r="902" spans="1:34" ht="43.2">
      <c r="A902" s="65"/>
      <c r="B902" s="65"/>
      <c r="C902" s="65"/>
      <c r="D902" s="65"/>
      <c r="E902" s="55" t="s">
        <v>53</v>
      </c>
      <c r="F902" s="55" t="str">
        <f t="shared" si="346"/>
        <v>Enter value</v>
      </c>
      <c r="G902" s="55" t="str">
        <f t="shared" si="347"/>
        <v>Enter value</v>
      </c>
      <c r="H902" s="58" t="str">
        <f t="shared" si="348"/>
        <v>Enter value</v>
      </c>
      <c r="I902" s="55" t="str">
        <f t="shared" si="347"/>
        <v>Enter value</v>
      </c>
      <c r="J902" s="56" t="str">
        <f t="shared" si="332"/>
        <v>Enter value</v>
      </c>
      <c r="K902" s="56" t="str">
        <f t="shared" si="333"/>
        <v>Enter value</v>
      </c>
      <c r="L902" s="57" t="str">
        <f t="shared" si="334"/>
        <v>Enter value</v>
      </c>
      <c r="M902" s="57" t="str">
        <f t="shared" si="335"/>
        <v>Enter value</v>
      </c>
      <c r="N902" s="55" t="str">
        <f t="shared" si="336"/>
        <v>Enter value</v>
      </c>
      <c r="O902" s="55" t="str">
        <f t="shared" si="337"/>
        <v>Enter value</v>
      </c>
      <c r="P902" s="55" t="str">
        <f t="shared" si="349"/>
        <v>Enter value</v>
      </c>
      <c r="Q902" s="56" t="str">
        <f t="shared" si="338"/>
        <v>Enter value</v>
      </c>
      <c r="R902" s="57" t="str">
        <f t="shared" si="350"/>
        <v>Enter value</v>
      </c>
      <c r="S902" s="58" t="str">
        <f t="shared" si="339"/>
        <v>Enter value</v>
      </c>
      <c r="T902" s="55" t="str">
        <f t="shared" si="354"/>
        <v>Enter value</v>
      </c>
      <c r="U902" s="56" t="str">
        <f t="shared" si="340"/>
        <v>Enter value</v>
      </c>
      <c r="V902" s="57" t="str">
        <f t="shared" si="341"/>
        <v>Enter value</v>
      </c>
      <c r="W902" s="55" t="str">
        <f t="shared" si="351"/>
        <v>Enter value</v>
      </c>
      <c r="X902" s="55" t="str">
        <f t="shared" si="351"/>
        <v>Enter value</v>
      </c>
      <c r="Y902" s="57" t="str">
        <f t="shared" si="345"/>
        <v>Enter value</v>
      </c>
      <c r="Z902" s="55" t="str">
        <f t="shared" si="351"/>
        <v>Enter value</v>
      </c>
      <c r="AA902" s="57" t="str">
        <f t="shared" si="342"/>
        <v>Enter value</v>
      </c>
      <c r="AB902" s="55" t="str">
        <f t="shared" si="343"/>
        <v>Enter value</v>
      </c>
      <c r="AC902" s="55" t="str">
        <f t="shared" si="344"/>
        <v>Enter value</v>
      </c>
      <c r="AD902" s="70" t="str">
        <f t="shared" si="352"/>
        <v>Do not enter value here</v>
      </c>
      <c r="AE902" s="70" t="str">
        <f>IF(OR(H902="Enter Value",H902="Leave Blank"),"Do not enter value here",IF(G902="1 - Low",VLOOKUP(B902,'Rent Limts'!$D$14:$L$20,8,FALSE),IF(G902="2 - High",VLOOKUP(B902,'Rent Limts'!$D$14:$I$20,6,FALSE),IF(D902="HCD",VLOOKUP(B902,'Rent Limts'!$D$2:$S$7,MATCH(H902,'Rent Limts'!$D$1:$S$1,0),0),VLOOKUP(B902,'Rent Limts'!$D$8:$S$13,MATCH(H902,'Rent Limts'!$D$1:$S$1,0),0)))))</f>
        <v>Do not enter value here</v>
      </c>
      <c r="AF902" s="71" t="str">
        <f t="shared" si="355"/>
        <v>Do not enter value here</v>
      </c>
      <c r="AG902" s="70" t="str">
        <f>IF(OR(H902="Enter Value",H902="Leave Blank"),"Do not enter value here",IF(G902="1 - Low",VLOOKUP(B902,'Income Limit'!$D$14:$L$20,8,FALSE),IF(G902="2 - High",VLOOKUP(B902,'Income Limit'!$D$14:$I$20,6,FALSE),IF(D902="HCD",VLOOKUP(B902,'Income Limit'!$D$2:$S$7,MATCH(H902,'Income Limit'!$D$1:$S$1,0),0),VLOOKUP(B902,'Income Limit'!$D$8:$S$13,MATCH(H902,'Income Limit'!$D$1:$S$1,0),0)))))</f>
        <v>Do not enter value here</v>
      </c>
      <c r="AH902" s="72" t="str">
        <f t="shared" si="353"/>
        <v>Do not enter value here</v>
      </c>
    </row>
    <row r="903" spans="1:34" ht="43.2">
      <c r="A903" s="65"/>
      <c r="B903" s="65"/>
      <c r="C903" s="65"/>
      <c r="D903" s="65"/>
      <c r="E903" s="55" t="s">
        <v>53</v>
      </c>
      <c r="F903" s="55" t="str">
        <f t="shared" si="346"/>
        <v>Enter value</v>
      </c>
      <c r="G903" s="55" t="str">
        <f t="shared" si="347"/>
        <v>Enter value</v>
      </c>
      <c r="H903" s="58" t="str">
        <f t="shared" si="348"/>
        <v>Enter value</v>
      </c>
      <c r="I903" s="55" t="str">
        <f t="shared" si="347"/>
        <v>Enter value</v>
      </c>
      <c r="J903" s="56" t="str">
        <f t="shared" si="332"/>
        <v>Enter value</v>
      </c>
      <c r="K903" s="56" t="str">
        <f t="shared" si="333"/>
        <v>Enter value</v>
      </c>
      <c r="L903" s="57" t="str">
        <f t="shared" si="334"/>
        <v>Enter value</v>
      </c>
      <c r="M903" s="57" t="str">
        <f t="shared" si="335"/>
        <v>Enter value</v>
      </c>
      <c r="N903" s="55" t="str">
        <f t="shared" si="336"/>
        <v>Enter value</v>
      </c>
      <c r="O903" s="55" t="str">
        <f t="shared" si="337"/>
        <v>Enter value</v>
      </c>
      <c r="P903" s="55" t="str">
        <f t="shared" si="349"/>
        <v>Enter value</v>
      </c>
      <c r="Q903" s="56" t="str">
        <f t="shared" si="338"/>
        <v>Enter value</v>
      </c>
      <c r="R903" s="57" t="str">
        <f t="shared" si="350"/>
        <v>Enter value</v>
      </c>
      <c r="S903" s="58" t="str">
        <f t="shared" si="339"/>
        <v>Enter value</v>
      </c>
      <c r="T903" s="55" t="str">
        <f t="shared" si="354"/>
        <v>Enter value</v>
      </c>
      <c r="U903" s="56" t="str">
        <f t="shared" si="340"/>
        <v>Enter value</v>
      </c>
      <c r="V903" s="57" t="str">
        <f t="shared" si="341"/>
        <v>Enter value</v>
      </c>
      <c r="W903" s="55" t="str">
        <f t="shared" si="351"/>
        <v>Enter value</v>
      </c>
      <c r="X903" s="55" t="str">
        <f t="shared" si="351"/>
        <v>Enter value</v>
      </c>
      <c r="Y903" s="57" t="str">
        <f t="shared" si="345"/>
        <v>Enter value</v>
      </c>
      <c r="Z903" s="55" t="str">
        <f t="shared" si="351"/>
        <v>Enter value</v>
      </c>
      <c r="AA903" s="57" t="str">
        <f t="shared" si="342"/>
        <v>Enter value</v>
      </c>
      <c r="AB903" s="55" t="str">
        <f t="shared" si="343"/>
        <v>Enter value</v>
      </c>
      <c r="AC903" s="55" t="str">
        <f t="shared" si="344"/>
        <v>Enter value</v>
      </c>
      <c r="AD903" s="70" t="str">
        <f t="shared" si="352"/>
        <v>Do not enter value here</v>
      </c>
      <c r="AE903" s="70" t="str">
        <f>IF(OR(H903="Enter Value",H903="Leave Blank"),"Do not enter value here",IF(G903="1 - Low",VLOOKUP(B903,'Rent Limts'!$D$14:$L$20,8,FALSE),IF(G903="2 - High",VLOOKUP(B903,'Rent Limts'!$D$14:$I$20,6,FALSE),IF(D903="HCD",VLOOKUP(B903,'Rent Limts'!$D$2:$S$7,MATCH(H903,'Rent Limts'!$D$1:$S$1,0),0),VLOOKUP(B903,'Rent Limts'!$D$8:$S$13,MATCH(H903,'Rent Limts'!$D$1:$S$1,0),0)))))</f>
        <v>Do not enter value here</v>
      </c>
      <c r="AF903" s="71" t="str">
        <f t="shared" si="355"/>
        <v>Do not enter value here</v>
      </c>
      <c r="AG903" s="70" t="str">
        <f>IF(OR(H903="Enter Value",H903="Leave Blank"),"Do not enter value here",IF(G903="1 - Low",VLOOKUP(B903,'Income Limit'!$D$14:$L$20,8,FALSE),IF(G903="2 - High",VLOOKUP(B903,'Income Limit'!$D$14:$I$20,6,FALSE),IF(D903="HCD",VLOOKUP(B903,'Income Limit'!$D$2:$S$7,MATCH(H903,'Income Limit'!$D$1:$S$1,0),0),VLOOKUP(B903,'Income Limit'!$D$8:$S$13,MATCH(H903,'Income Limit'!$D$1:$S$1,0),0)))))</f>
        <v>Do not enter value here</v>
      </c>
      <c r="AH903" s="72" t="str">
        <f t="shared" si="353"/>
        <v>Do not enter value here</v>
      </c>
    </row>
    <row r="904" spans="1:34" ht="43.2">
      <c r="A904" s="65"/>
      <c r="B904" s="65"/>
      <c r="C904" s="65"/>
      <c r="D904" s="65"/>
      <c r="E904" s="55" t="s">
        <v>53</v>
      </c>
      <c r="F904" s="55" t="str">
        <f t="shared" si="346"/>
        <v>Enter value</v>
      </c>
      <c r="G904" s="55" t="str">
        <f t="shared" si="347"/>
        <v>Enter value</v>
      </c>
      <c r="H904" s="58" t="str">
        <f t="shared" si="348"/>
        <v>Enter value</v>
      </c>
      <c r="I904" s="55" t="str">
        <f t="shared" si="347"/>
        <v>Enter value</v>
      </c>
      <c r="J904" s="56" t="str">
        <f t="shared" si="332"/>
        <v>Enter value</v>
      </c>
      <c r="K904" s="56" t="str">
        <f t="shared" si="333"/>
        <v>Enter value</v>
      </c>
      <c r="L904" s="57" t="str">
        <f t="shared" si="334"/>
        <v>Enter value</v>
      </c>
      <c r="M904" s="57" t="str">
        <f t="shared" si="335"/>
        <v>Enter value</v>
      </c>
      <c r="N904" s="55" t="str">
        <f t="shared" si="336"/>
        <v>Enter value</v>
      </c>
      <c r="O904" s="55" t="str">
        <f t="shared" si="337"/>
        <v>Enter value</v>
      </c>
      <c r="P904" s="55" t="str">
        <f t="shared" si="349"/>
        <v>Enter value</v>
      </c>
      <c r="Q904" s="56" t="str">
        <f t="shared" si="338"/>
        <v>Enter value</v>
      </c>
      <c r="R904" s="57" t="str">
        <f t="shared" si="350"/>
        <v>Enter value</v>
      </c>
      <c r="S904" s="58" t="str">
        <f t="shared" si="339"/>
        <v>Enter value</v>
      </c>
      <c r="T904" s="55" t="str">
        <f t="shared" si="354"/>
        <v>Enter value</v>
      </c>
      <c r="U904" s="56" t="str">
        <f t="shared" si="340"/>
        <v>Enter value</v>
      </c>
      <c r="V904" s="57" t="str">
        <f t="shared" si="341"/>
        <v>Enter value</v>
      </c>
      <c r="W904" s="55" t="str">
        <f t="shared" si="351"/>
        <v>Enter value</v>
      </c>
      <c r="X904" s="55" t="str">
        <f t="shared" si="351"/>
        <v>Enter value</v>
      </c>
      <c r="Y904" s="57" t="str">
        <f t="shared" si="345"/>
        <v>Enter value</v>
      </c>
      <c r="Z904" s="55" t="str">
        <f t="shared" si="351"/>
        <v>Enter value</v>
      </c>
      <c r="AA904" s="57" t="str">
        <f t="shared" si="342"/>
        <v>Enter value</v>
      </c>
      <c r="AB904" s="55" t="str">
        <f t="shared" si="343"/>
        <v>Enter value</v>
      </c>
      <c r="AC904" s="55" t="str">
        <f t="shared" si="344"/>
        <v>Enter value</v>
      </c>
      <c r="AD904" s="70" t="str">
        <f t="shared" si="352"/>
        <v>Do not enter value here</v>
      </c>
      <c r="AE904" s="70" t="str">
        <f>IF(OR(H904="Enter Value",H904="Leave Blank"),"Do not enter value here",IF(G904="1 - Low",VLOOKUP(B904,'Rent Limts'!$D$14:$L$20,8,FALSE),IF(G904="2 - High",VLOOKUP(B904,'Rent Limts'!$D$14:$I$20,6,FALSE),IF(D904="HCD",VLOOKUP(B904,'Rent Limts'!$D$2:$S$7,MATCH(H904,'Rent Limts'!$D$1:$S$1,0),0),VLOOKUP(B904,'Rent Limts'!$D$8:$S$13,MATCH(H904,'Rent Limts'!$D$1:$S$1,0),0)))))</f>
        <v>Do not enter value here</v>
      </c>
      <c r="AF904" s="71" t="str">
        <f t="shared" si="355"/>
        <v>Do not enter value here</v>
      </c>
      <c r="AG904" s="70" t="str">
        <f>IF(OR(H904="Enter Value",H904="Leave Blank"),"Do not enter value here",IF(G904="1 - Low",VLOOKUP(B904,'Income Limit'!$D$14:$L$20,8,FALSE),IF(G904="2 - High",VLOOKUP(B904,'Income Limit'!$D$14:$I$20,6,FALSE),IF(D904="HCD",VLOOKUP(B904,'Income Limit'!$D$2:$S$7,MATCH(H904,'Income Limit'!$D$1:$S$1,0),0),VLOOKUP(B904,'Income Limit'!$D$8:$S$13,MATCH(H904,'Income Limit'!$D$1:$S$1,0),0)))))</f>
        <v>Do not enter value here</v>
      </c>
      <c r="AH904" s="72" t="str">
        <f t="shared" si="353"/>
        <v>Do not enter value here</v>
      </c>
    </row>
    <row r="905" spans="1:34" ht="43.2">
      <c r="A905" s="65"/>
      <c r="B905" s="65"/>
      <c r="C905" s="65"/>
      <c r="D905" s="65"/>
      <c r="E905" s="55" t="s">
        <v>53</v>
      </c>
      <c r="F905" s="55" t="str">
        <f t="shared" si="346"/>
        <v>Enter value</v>
      </c>
      <c r="G905" s="55" t="str">
        <f t="shared" si="347"/>
        <v>Enter value</v>
      </c>
      <c r="H905" s="58" t="str">
        <f t="shared" si="348"/>
        <v>Enter value</v>
      </c>
      <c r="I905" s="55" t="str">
        <f t="shared" si="347"/>
        <v>Enter value</v>
      </c>
      <c r="J905" s="56" t="str">
        <f t="shared" si="332"/>
        <v>Enter value</v>
      </c>
      <c r="K905" s="56" t="str">
        <f t="shared" si="333"/>
        <v>Enter value</v>
      </c>
      <c r="L905" s="57" t="str">
        <f t="shared" si="334"/>
        <v>Enter value</v>
      </c>
      <c r="M905" s="57" t="str">
        <f t="shared" si="335"/>
        <v>Enter value</v>
      </c>
      <c r="N905" s="55" t="str">
        <f t="shared" si="336"/>
        <v>Enter value</v>
      </c>
      <c r="O905" s="55" t="str">
        <f t="shared" si="337"/>
        <v>Enter value</v>
      </c>
      <c r="P905" s="55" t="str">
        <f t="shared" si="349"/>
        <v>Enter value</v>
      </c>
      <c r="Q905" s="56" t="str">
        <f t="shared" si="338"/>
        <v>Enter value</v>
      </c>
      <c r="R905" s="57" t="str">
        <f t="shared" si="350"/>
        <v>Enter value</v>
      </c>
      <c r="S905" s="58" t="str">
        <f t="shared" si="339"/>
        <v>Enter value</v>
      </c>
      <c r="T905" s="55" t="str">
        <f t="shared" si="354"/>
        <v>Enter value</v>
      </c>
      <c r="U905" s="56" t="str">
        <f t="shared" si="340"/>
        <v>Enter value</v>
      </c>
      <c r="V905" s="57" t="str">
        <f t="shared" si="341"/>
        <v>Enter value</v>
      </c>
      <c r="W905" s="55" t="str">
        <f t="shared" si="351"/>
        <v>Enter value</v>
      </c>
      <c r="X905" s="55" t="str">
        <f t="shared" si="351"/>
        <v>Enter value</v>
      </c>
      <c r="Y905" s="57" t="str">
        <f t="shared" si="345"/>
        <v>Enter value</v>
      </c>
      <c r="Z905" s="55" t="str">
        <f t="shared" si="351"/>
        <v>Enter value</v>
      </c>
      <c r="AA905" s="57" t="str">
        <f t="shared" si="342"/>
        <v>Enter value</v>
      </c>
      <c r="AB905" s="55" t="str">
        <f t="shared" si="343"/>
        <v>Enter value</v>
      </c>
      <c r="AC905" s="55" t="str">
        <f t="shared" si="344"/>
        <v>Enter value</v>
      </c>
      <c r="AD905" s="70" t="str">
        <f t="shared" si="352"/>
        <v>Do not enter value here</v>
      </c>
      <c r="AE905" s="70" t="str">
        <f>IF(OR(H905="Enter Value",H905="Leave Blank"),"Do not enter value here",IF(G905="1 - Low",VLOOKUP(B905,'Rent Limts'!$D$14:$L$20,8,FALSE),IF(G905="2 - High",VLOOKUP(B905,'Rent Limts'!$D$14:$I$20,6,FALSE),IF(D905="HCD",VLOOKUP(B905,'Rent Limts'!$D$2:$S$7,MATCH(H905,'Rent Limts'!$D$1:$S$1,0),0),VLOOKUP(B905,'Rent Limts'!$D$8:$S$13,MATCH(H905,'Rent Limts'!$D$1:$S$1,0),0)))))</f>
        <v>Do not enter value here</v>
      </c>
      <c r="AF905" s="71" t="str">
        <f t="shared" si="355"/>
        <v>Do not enter value here</v>
      </c>
      <c r="AG905" s="70" t="str">
        <f>IF(OR(H905="Enter Value",H905="Leave Blank"),"Do not enter value here",IF(G905="1 - Low",VLOOKUP(B905,'Income Limit'!$D$14:$L$20,8,FALSE),IF(G905="2 - High",VLOOKUP(B905,'Income Limit'!$D$14:$I$20,6,FALSE),IF(D905="HCD",VLOOKUP(B905,'Income Limit'!$D$2:$S$7,MATCH(H905,'Income Limit'!$D$1:$S$1,0),0),VLOOKUP(B905,'Income Limit'!$D$8:$S$13,MATCH(H905,'Income Limit'!$D$1:$S$1,0),0)))))</f>
        <v>Do not enter value here</v>
      </c>
      <c r="AH905" s="72" t="str">
        <f t="shared" si="353"/>
        <v>Do not enter value here</v>
      </c>
    </row>
    <row r="906" spans="1:34" ht="43.2">
      <c r="A906" s="65"/>
      <c r="B906" s="65"/>
      <c r="C906" s="65"/>
      <c r="D906" s="65"/>
      <c r="E906" s="55" t="s">
        <v>53</v>
      </c>
      <c r="F906" s="55" t="str">
        <f t="shared" si="346"/>
        <v>Enter value</v>
      </c>
      <c r="G906" s="55" t="str">
        <f t="shared" si="347"/>
        <v>Enter value</v>
      </c>
      <c r="H906" s="58" t="str">
        <f t="shared" si="348"/>
        <v>Enter value</v>
      </c>
      <c r="I906" s="55" t="str">
        <f t="shared" si="347"/>
        <v>Enter value</v>
      </c>
      <c r="J906" s="56" t="str">
        <f t="shared" si="332"/>
        <v>Enter value</v>
      </c>
      <c r="K906" s="56" t="str">
        <f t="shared" si="333"/>
        <v>Enter value</v>
      </c>
      <c r="L906" s="57" t="str">
        <f t="shared" si="334"/>
        <v>Enter value</v>
      </c>
      <c r="M906" s="57" t="str">
        <f t="shared" si="335"/>
        <v>Enter value</v>
      </c>
      <c r="N906" s="55" t="str">
        <f t="shared" si="336"/>
        <v>Enter value</v>
      </c>
      <c r="O906" s="55" t="str">
        <f t="shared" si="337"/>
        <v>Enter value</v>
      </c>
      <c r="P906" s="55" t="str">
        <f t="shared" si="349"/>
        <v>Enter value</v>
      </c>
      <c r="Q906" s="56" t="str">
        <f t="shared" si="338"/>
        <v>Enter value</v>
      </c>
      <c r="R906" s="57" t="str">
        <f t="shared" si="350"/>
        <v>Enter value</v>
      </c>
      <c r="S906" s="58" t="str">
        <f t="shared" si="339"/>
        <v>Enter value</v>
      </c>
      <c r="T906" s="55" t="str">
        <f t="shared" si="354"/>
        <v>Enter value</v>
      </c>
      <c r="U906" s="56" t="str">
        <f t="shared" si="340"/>
        <v>Enter value</v>
      </c>
      <c r="V906" s="57" t="str">
        <f t="shared" si="341"/>
        <v>Enter value</v>
      </c>
      <c r="W906" s="55" t="str">
        <f t="shared" si="351"/>
        <v>Enter value</v>
      </c>
      <c r="X906" s="55" t="str">
        <f t="shared" si="351"/>
        <v>Enter value</v>
      </c>
      <c r="Y906" s="57" t="str">
        <f t="shared" si="345"/>
        <v>Enter value</v>
      </c>
      <c r="Z906" s="55" t="str">
        <f t="shared" si="351"/>
        <v>Enter value</v>
      </c>
      <c r="AA906" s="57" t="str">
        <f t="shared" si="342"/>
        <v>Enter value</v>
      </c>
      <c r="AB906" s="55" t="str">
        <f t="shared" si="343"/>
        <v>Enter value</v>
      </c>
      <c r="AC906" s="55" t="str">
        <f t="shared" si="344"/>
        <v>Enter value</v>
      </c>
      <c r="AD906" s="70" t="str">
        <f t="shared" si="352"/>
        <v>Do not enter value here</v>
      </c>
      <c r="AE906" s="70" t="str">
        <f>IF(OR(H906="Enter Value",H906="Leave Blank"),"Do not enter value here",IF(G906="1 - Low",VLOOKUP(B906,'Rent Limts'!$D$14:$L$20,8,FALSE),IF(G906="2 - High",VLOOKUP(B906,'Rent Limts'!$D$14:$I$20,6,FALSE),IF(D906="HCD",VLOOKUP(B906,'Rent Limts'!$D$2:$S$7,MATCH(H906,'Rent Limts'!$D$1:$S$1,0),0),VLOOKUP(B906,'Rent Limts'!$D$8:$S$13,MATCH(H906,'Rent Limts'!$D$1:$S$1,0),0)))))</f>
        <v>Do not enter value here</v>
      </c>
      <c r="AF906" s="71" t="str">
        <f t="shared" si="355"/>
        <v>Do not enter value here</v>
      </c>
      <c r="AG906" s="70" t="str">
        <f>IF(OR(H906="Enter Value",H906="Leave Blank"),"Do not enter value here",IF(G906="1 - Low",VLOOKUP(B906,'Income Limit'!$D$14:$L$20,8,FALSE),IF(G906="2 - High",VLOOKUP(B906,'Income Limit'!$D$14:$I$20,6,FALSE),IF(D906="HCD",VLOOKUP(B906,'Income Limit'!$D$2:$S$7,MATCH(H906,'Income Limit'!$D$1:$S$1,0),0),VLOOKUP(B906,'Income Limit'!$D$8:$S$13,MATCH(H906,'Income Limit'!$D$1:$S$1,0),0)))))</f>
        <v>Do not enter value here</v>
      </c>
      <c r="AH906" s="72" t="str">
        <f t="shared" si="353"/>
        <v>Do not enter value here</v>
      </c>
    </row>
    <row r="907" spans="1:34" ht="43.2">
      <c r="A907" s="65"/>
      <c r="B907" s="65"/>
      <c r="C907" s="65"/>
      <c r="D907" s="65"/>
      <c r="E907" s="55" t="s">
        <v>53</v>
      </c>
      <c r="F907" s="55" t="str">
        <f t="shared" si="346"/>
        <v>Enter value</v>
      </c>
      <c r="G907" s="55" t="str">
        <f t="shared" si="347"/>
        <v>Enter value</v>
      </c>
      <c r="H907" s="58" t="str">
        <f t="shared" si="348"/>
        <v>Enter value</v>
      </c>
      <c r="I907" s="55" t="str">
        <f t="shared" si="347"/>
        <v>Enter value</v>
      </c>
      <c r="J907" s="56" t="str">
        <f t="shared" si="332"/>
        <v>Enter value</v>
      </c>
      <c r="K907" s="56" t="str">
        <f t="shared" si="333"/>
        <v>Enter value</v>
      </c>
      <c r="L907" s="57" t="str">
        <f t="shared" si="334"/>
        <v>Enter value</v>
      </c>
      <c r="M907" s="57" t="str">
        <f t="shared" si="335"/>
        <v>Enter value</v>
      </c>
      <c r="N907" s="55" t="str">
        <f t="shared" si="336"/>
        <v>Enter value</v>
      </c>
      <c r="O907" s="55" t="str">
        <f t="shared" si="337"/>
        <v>Enter value</v>
      </c>
      <c r="P907" s="55" t="str">
        <f t="shared" si="349"/>
        <v>Enter value</v>
      </c>
      <c r="Q907" s="56" t="str">
        <f t="shared" si="338"/>
        <v>Enter value</v>
      </c>
      <c r="R907" s="57" t="str">
        <f t="shared" si="350"/>
        <v>Enter value</v>
      </c>
      <c r="S907" s="58" t="str">
        <f t="shared" si="339"/>
        <v>Enter value</v>
      </c>
      <c r="T907" s="55" t="str">
        <f t="shared" si="354"/>
        <v>Enter value</v>
      </c>
      <c r="U907" s="56" t="str">
        <f t="shared" si="340"/>
        <v>Enter value</v>
      </c>
      <c r="V907" s="57" t="str">
        <f t="shared" si="341"/>
        <v>Enter value</v>
      </c>
      <c r="W907" s="55" t="str">
        <f t="shared" si="351"/>
        <v>Enter value</v>
      </c>
      <c r="X907" s="55" t="str">
        <f t="shared" si="351"/>
        <v>Enter value</v>
      </c>
      <c r="Y907" s="57" t="str">
        <f t="shared" si="345"/>
        <v>Enter value</v>
      </c>
      <c r="Z907" s="55" t="str">
        <f t="shared" si="351"/>
        <v>Enter value</v>
      </c>
      <c r="AA907" s="57" t="str">
        <f t="shared" si="342"/>
        <v>Enter value</v>
      </c>
      <c r="AB907" s="55" t="str">
        <f t="shared" si="343"/>
        <v>Enter value</v>
      </c>
      <c r="AC907" s="55" t="str">
        <f t="shared" si="344"/>
        <v>Enter value</v>
      </c>
      <c r="AD907" s="70" t="str">
        <f t="shared" si="352"/>
        <v>Do not enter value here</v>
      </c>
      <c r="AE907" s="70" t="str">
        <f>IF(OR(H907="Enter Value",H907="Leave Blank"),"Do not enter value here",IF(G907="1 - Low",VLOOKUP(B907,'Rent Limts'!$D$14:$L$20,8,FALSE),IF(G907="2 - High",VLOOKUP(B907,'Rent Limts'!$D$14:$I$20,6,FALSE),IF(D907="HCD",VLOOKUP(B907,'Rent Limts'!$D$2:$S$7,MATCH(H907,'Rent Limts'!$D$1:$S$1,0),0),VLOOKUP(B907,'Rent Limts'!$D$8:$S$13,MATCH(H907,'Rent Limts'!$D$1:$S$1,0),0)))))</f>
        <v>Do not enter value here</v>
      </c>
      <c r="AF907" s="71" t="str">
        <f t="shared" si="355"/>
        <v>Do not enter value here</v>
      </c>
      <c r="AG907" s="70" t="str">
        <f>IF(OR(H907="Enter Value",H907="Leave Blank"),"Do not enter value here",IF(G907="1 - Low",VLOOKUP(B907,'Income Limit'!$D$14:$L$20,8,FALSE),IF(G907="2 - High",VLOOKUP(B907,'Income Limit'!$D$14:$I$20,6,FALSE),IF(D907="HCD",VLOOKUP(B907,'Income Limit'!$D$2:$S$7,MATCH(H907,'Income Limit'!$D$1:$S$1,0),0),VLOOKUP(B907,'Income Limit'!$D$8:$S$13,MATCH(H907,'Income Limit'!$D$1:$S$1,0),0)))))</f>
        <v>Do not enter value here</v>
      </c>
      <c r="AH907" s="72" t="str">
        <f t="shared" si="353"/>
        <v>Do not enter value here</v>
      </c>
    </row>
    <row r="908" spans="1:34" ht="43.2">
      <c r="A908" s="65"/>
      <c r="B908" s="65"/>
      <c r="C908" s="65"/>
      <c r="D908" s="65"/>
      <c r="E908" s="55" t="s">
        <v>53</v>
      </c>
      <c r="F908" s="55" t="str">
        <f t="shared" si="346"/>
        <v>Enter value</v>
      </c>
      <c r="G908" s="55" t="str">
        <f t="shared" si="347"/>
        <v>Enter value</v>
      </c>
      <c r="H908" s="58" t="str">
        <f t="shared" si="348"/>
        <v>Enter value</v>
      </c>
      <c r="I908" s="55" t="str">
        <f t="shared" si="347"/>
        <v>Enter value</v>
      </c>
      <c r="J908" s="56" t="str">
        <f t="shared" si="332"/>
        <v>Enter value</v>
      </c>
      <c r="K908" s="56" t="str">
        <f t="shared" si="333"/>
        <v>Enter value</v>
      </c>
      <c r="L908" s="57" t="str">
        <f t="shared" si="334"/>
        <v>Enter value</v>
      </c>
      <c r="M908" s="57" t="str">
        <f t="shared" si="335"/>
        <v>Enter value</v>
      </c>
      <c r="N908" s="55" t="str">
        <f t="shared" si="336"/>
        <v>Enter value</v>
      </c>
      <c r="O908" s="55" t="str">
        <f t="shared" si="337"/>
        <v>Enter value</v>
      </c>
      <c r="P908" s="55" t="str">
        <f t="shared" si="349"/>
        <v>Enter value</v>
      </c>
      <c r="Q908" s="56" t="str">
        <f t="shared" si="338"/>
        <v>Enter value</v>
      </c>
      <c r="R908" s="57" t="str">
        <f t="shared" si="350"/>
        <v>Enter value</v>
      </c>
      <c r="S908" s="58" t="str">
        <f t="shared" si="339"/>
        <v>Enter value</v>
      </c>
      <c r="T908" s="55" t="str">
        <f t="shared" si="354"/>
        <v>Enter value</v>
      </c>
      <c r="U908" s="56" t="str">
        <f t="shared" si="340"/>
        <v>Enter value</v>
      </c>
      <c r="V908" s="57" t="str">
        <f t="shared" si="341"/>
        <v>Enter value</v>
      </c>
      <c r="W908" s="55" t="str">
        <f t="shared" si="351"/>
        <v>Enter value</v>
      </c>
      <c r="X908" s="55" t="str">
        <f t="shared" si="351"/>
        <v>Enter value</v>
      </c>
      <c r="Y908" s="57" t="str">
        <f t="shared" si="345"/>
        <v>Enter value</v>
      </c>
      <c r="Z908" s="55" t="str">
        <f t="shared" si="351"/>
        <v>Enter value</v>
      </c>
      <c r="AA908" s="57" t="str">
        <f t="shared" si="342"/>
        <v>Enter value</v>
      </c>
      <c r="AB908" s="55" t="str">
        <f t="shared" si="343"/>
        <v>Enter value</v>
      </c>
      <c r="AC908" s="55" t="str">
        <f t="shared" si="344"/>
        <v>Enter value</v>
      </c>
      <c r="AD908" s="70" t="str">
        <f t="shared" si="352"/>
        <v>Do not enter value here</v>
      </c>
      <c r="AE908" s="70" t="str">
        <f>IF(OR(H908="Enter Value",H908="Leave Blank"),"Do not enter value here",IF(G908="1 - Low",VLOOKUP(B908,'Rent Limts'!$D$14:$L$20,8,FALSE),IF(G908="2 - High",VLOOKUP(B908,'Rent Limts'!$D$14:$I$20,6,FALSE),IF(D908="HCD",VLOOKUP(B908,'Rent Limts'!$D$2:$S$7,MATCH(H908,'Rent Limts'!$D$1:$S$1,0),0),VLOOKUP(B908,'Rent Limts'!$D$8:$S$13,MATCH(H908,'Rent Limts'!$D$1:$S$1,0),0)))))</f>
        <v>Do not enter value here</v>
      </c>
      <c r="AF908" s="71" t="str">
        <f t="shared" si="355"/>
        <v>Do not enter value here</v>
      </c>
      <c r="AG908" s="70" t="str">
        <f>IF(OR(H908="Enter Value",H908="Leave Blank"),"Do not enter value here",IF(G908="1 - Low",VLOOKUP(B908,'Income Limit'!$D$14:$L$20,8,FALSE),IF(G908="2 - High",VLOOKUP(B908,'Income Limit'!$D$14:$I$20,6,FALSE),IF(D908="HCD",VLOOKUP(B908,'Income Limit'!$D$2:$S$7,MATCH(H908,'Income Limit'!$D$1:$S$1,0),0),VLOOKUP(B908,'Income Limit'!$D$8:$S$13,MATCH(H908,'Income Limit'!$D$1:$S$1,0),0)))))</f>
        <v>Do not enter value here</v>
      </c>
      <c r="AH908" s="72" t="str">
        <f t="shared" si="353"/>
        <v>Do not enter value here</v>
      </c>
    </row>
    <row r="909" spans="1:34" ht="43.2">
      <c r="A909" s="65"/>
      <c r="B909" s="65"/>
      <c r="C909" s="65"/>
      <c r="D909" s="65"/>
      <c r="E909" s="55" t="s">
        <v>53</v>
      </c>
      <c r="F909" s="55" t="str">
        <f t="shared" si="346"/>
        <v>Enter value</v>
      </c>
      <c r="G909" s="55" t="str">
        <f t="shared" si="347"/>
        <v>Enter value</v>
      </c>
      <c r="H909" s="58" t="str">
        <f t="shared" si="348"/>
        <v>Enter value</v>
      </c>
      <c r="I909" s="55" t="str">
        <f t="shared" si="347"/>
        <v>Enter value</v>
      </c>
      <c r="J909" s="56" t="str">
        <f t="shared" si="332"/>
        <v>Enter value</v>
      </c>
      <c r="K909" s="56" t="str">
        <f t="shared" si="333"/>
        <v>Enter value</v>
      </c>
      <c r="L909" s="57" t="str">
        <f t="shared" si="334"/>
        <v>Enter value</v>
      </c>
      <c r="M909" s="57" t="str">
        <f t="shared" si="335"/>
        <v>Enter value</v>
      </c>
      <c r="N909" s="55" t="str">
        <f t="shared" si="336"/>
        <v>Enter value</v>
      </c>
      <c r="O909" s="55" t="str">
        <f t="shared" si="337"/>
        <v>Enter value</v>
      </c>
      <c r="P909" s="55" t="str">
        <f t="shared" si="349"/>
        <v>Enter value</v>
      </c>
      <c r="Q909" s="56" t="str">
        <f t="shared" si="338"/>
        <v>Enter value</v>
      </c>
      <c r="R909" s="57" t="str">
        <f t="shared" si="350"/>
        <v>Enter value</v>
      </c>
      <c r="S909" s="58" t="str">
        <f t="shared" si="339"/>
        <v>Enter value</v>
      </c>
      <c r="T909" s="55" t="str">
        <f t="shared" si="354"/>
        <v>Enter value</v>
      </c>
      <c r="U909" s="56" t="str">
        <f t="shared" si="340"/>
        <v>Enter value</v>
      </c>
      <c r="V909" s="57" t="str">
        <f t="shared" si="341"/>
        <v>Enter value</v>
      </c>
      <c r="W909" s="55" t="str">
        <f t="shared" si="351"/>
        <v>Enter value</v>
      </c>
      <c r="X909" s="55" t="str">
        <f t="shared" si="351"/>
        <v>Enter value</v>
      </c>
      <c r="Y909" s="57" t="str">
        <f t="shared" si="345"/>
        <v>Enter value</v>
      </c>
      <c r="Z909" s="55" t="str">
        <f t="shared" si="351"/>
        <v>Enter value</v>
      </c>
      <c r="AA909" s="57" t="str">
        <f t="shared" si="342"/>
        <v>Enter value</v>
      </c>
      <c r="AB909" s="55" t="str">
        <f t="shared" si="343"/>
        <v>Enter value</v>
      </c>
      <c r="AC909" s="55" t="str">
        <f t="shared" si="344"/>
        <v>Enter value</v>
      </c>
      <c r="AD909" s="70" t="str">
        <f t="shared" si="352"/>
        <v>Do not enter value here</v>
      </c>
      <c r="AE909" s="70" t="str">
        <f>IF(OR(H909="Enter Value",H909="Leave Blank"),"Do not enter value here",IF(G909="1 - Low",VLOOKUP(B909,'Rent Limts'!$D$14:$L$20,8,FALSE),IF(G909="2 - High",VLOOKUP(B909,'Rent Limts'!$D$14:$I$20,6,FALSE),IF(D909="HCD",VLOOKUP(B909,'Rent Limts'!$D$2:$S$7,MATCH(H909,'Rent Limts'!$D$1:$S$1,0),0),VLOOKUP(B909,'Rent Limts'!$D$8:$S$13,MATCH(H909,'Rent Limts'!$D$1:$S$1,0),0)))))</f>
        <v>Do not enter value here</v>
      </c>
      <c r="AF909" s="71" t="str">
        <f t="shared" si="355"/>
        <v>Do not enter value here</v>
      </c>
      <c r="AG909" s="70" t="str">
        <f>IF(OR(H909="Enter Value",H909="Leave Blank"),"Do not enter value here",IF(G909="1 - Low",VLOOKUP(B909,'Income Limit'!$D$14:$L$20,8,FALSE),IF(G909="2 - High",VLOOKUP(B909,'Income Limit'!$D$14:$I$20,6,FALSE),IF(D909="HCD",VLOOKUP(B909,'Income Limit'!$D$2:$S$7,MATCH(H909,'Income Limit'!$D$1:$S$1,0),0),VLOOKUP(B909,'Income Limit'!$D$8:$S$13,MATCH(H909,'Income Limit'!$D$1:$S$1,0),0)))))</f>
        <v>Do not enter value here</v>
      </c>
      <c r="AH909" s="72" t="str">
        <f t="shared" si="353"/>
        <v>Do not enter value here</v>
      </c>
    </row>
    <row r="910" spans="1:34" ht="43.2">
      <c r="A910" s="65"/>
      <c r="B910" s="65"/>
      <c r="C910" s="65"/>
      <c r="D910" s="65"/>
      <c r="E910" s="55" t="s">
        <v>53</v>
      </c>
      <c r="F910" s="55" t="str">
        <f t="shared" si="346"/>
        <v>Enter value</v>
      </c>
      <c r="G910" s="55" t="str">
        <f t="shared" si="347"/>
        <v>Enter value</v>
      </c>
      <c r="H910" s="58" t="str">
        <f t="shared" si="348"/>
        <v>Enter value</v>
      </c>
      <c r="I910" s="55" t="str">
        <f t="shared" si="347"/>
        <v>Enter value</v>
      </c>
      <c r="J910" s="56" t="str">
        <f t="shared" si="332"/>
        <v>Enter value</v>
      </c>
      <c r="K910" s="56" t="str">
        <f t="shared" si="333"/>
        <v>Enter value</v>
      </c>
      <c r="L910" s="57" t="str">
        <f t="shared" si="334"/>
        <v>Enter value</v>
      </c>
      <c r="M910" s="57" t="str">
        <f t="shared" si="335"/>
        <v>Enter value</v>
      </c>
      <c r="N910" s="55" t="str">
        <f t="shared" si="336"/>
        <v>Enter value</v>
      </c>
      <c r="O910" s="55" t="str">
        <f t="shared" si="337"/>
        <v>Enter value</v>
      </c>
      <c r="P910" s="55" t="str">
        <f t="shared" si="349"/>
        <v>Enter value</v>
      </c>
      <c r="Q910" s="56" t="str">
        <f t="shared" si="338"/>
        <v>Enter value</v>
      </c>
      <c r="R910" s="57" t="str">
        <f t="shared" si="350"/>
        <v>Enter value</v>
      </c>
      <c r="S910" s="58" t="str">
        <f t="shared" si="339"/>
        <v>Enter value</v>
      </c>
      <c r="T910" s="55" t="str">
        <f t="shared" si="354"/>
        <v>Enter value</v>
      </c>
      <c r="U910" s="56" t="str">
        <f t="shared" si="340"/>
        <v>Enter value</v>
      </c>
      <c r="V910" s="57" t="str">
        <f t="shared" si="341"/>
        <v>Enter value</v>
      </c>
      <c r="W910" s="55" t="str">
        <f t="shared" si="351"/>
        <v>Enter value</v>
      </c>
      <c r="X910" s="55" t="str">
        <f t="shared" si="351"/>
        <v>Enter value</v>
      </c>
      <c r="Y910" s="57" t="str">
        <f t="shared" si="345"/>
        <v>Enter value</v>
      </c>
      <c r="Z910" s="55" t="str">
        <f t="shared" si="351"/>
        <v>Enter value</v>
      </c>
      <c r="AA910" s="57" t="str">
        <f t="shared" si="342"/>
        <v>Enter value</v>
      </c>
      <c r="AB910" s="55" t="str">
        <f t="shared" si="343"/>
        <v>Enter value</v>
      </c>
      <c r="AC910" s="55" t="str">
        <f t="shared" si="344"/>
        <v>Enter value</v>
      </c>
      <c r="AD910" s="70" t="str">
        <f t="shared" si="352"/>
        <v>Do not enter value here</v>
      </c>
      <c r="AE910" s="70" t="str">
        <f>IF(OR(H910="Enter Value",H910="Leave Blank"),"Do not enter value here",IF(G910="1 - Low",VLOOKUP(B910,'Rent Limts'!$D$14:$L$20,8,FALSE),IF(G910="2 - High",VLOOKUP(B910,'Rent Limts'!$D$14:$I$20,6,FALSE),IF(D910="HCD",VLOOKUP(B910,'Rent Limts'!$D$2:$S$7,MATCH(H910,'Rent Limts'!$D$1:$S$1,0),0),VLOOKUP(B910,'Rent Limts'!$D$8:$S$13,MATCH(H910,'Rent Limts'!$D$1:$S$1,0),0)))))</f>
        <v>Do not enter value here</v>
      </c>
      <c r="AF910" s="71" t="str">
        <f t="shared" si="355"/>
        <v>Do not enter value here</v>
      </c>
      <c r="AG910" s="70" t="str">
        <f>IF(OR(H910="Enter Value",H910="Leave Blank"),"Do not enter value here",IF(G910="1 - Low",VLOOKUP(B910,'Income Limit'!$D$14:$L$20,8,FALSE),IF(G910="2 - High",VLOOKUP(B910,'Income Limit'!$D$14:$I$20,6,FALSE),IF(D910="HCD",VLOOKUP(B910,'Income Limit'!$D$2:$S$7,MATCH(H910,'Income Limit'!$D$1:$S$1,0),0),VLOOKUP(B910,'Income Limit'!$D$8:$S$13,MATCH(H910,'Income Limit'!$D$1:$S$1,0),0)))))</f>
        <v>Do not enter value here</v>
      </c>
      <c r="AH910" s="72" t="str">
        <f t="shared" si="353"/>
        <v>Do not enter value here</v>
      </c>
    </row>
    <row r="911" spans="1:34" ht="43.2">
      <c r="A911" s="65"/>
      <c r="B911" s="65"/>
      <c r="C911" s="65"/>
      <c r="D911" s="65"/>
      <c r="E911" s="55" t="s">
        <v>53</v>
      </c>
      <c r="F911" s="55" t="str">
        <f t="shared" si="346"/>
        <v>Enter value</v>
      </c>
      <c r="G911" s="55" t="str">
        <f t="shared" si="347"/>
        <v>Enter value</v>
      </c>
      <c r="H911" s="58" t="str">
        <f t="shared" si="348"/>
        <v>Enter value</v>
      </c>
      <c r="I911" s="55" t="str">
        <f t="shared" si="347"/>
        <v>Enter value</v>
      </c>
      <c r="J911" s="56" t="str">
        <f t="shared" si="332"/>
        <v>Enter value</v>
      </c>
      <c r="K911" s="56" t="str">
        <f t="shared" si="333"/>
        <v>Enter value</v>
      </c>
      <c r="L911" s="57" t="str">
        <f t="shared" si="334"/>
        <v>Enter value</v>
      </c>
      <c r="M911" s="57" t="str">
        <f t="shared" si="335"/>
        <v>Enter value</v>
      </c>
      <c r="N911" s="55" t="str">
        <f t="shared" si="336"/>
        <v>Enter value</v>
      </c>
      <c r="O911" s="55" t="str">
        <f t="shared" si="337"/>
        <v>Enter value</v>
      </c>
      <c r="P911" s="55" t="str">
        <f t="shared" si="349"/>
        <v>Enter value</v>
      </c>
      <c r="Q911" s="56" t="str">
        <f t="shared" si="338"/>
        <v>Enter value</v>
      </c>
      <c r="R911" s="57" t="str">
        <f t="shared" si="350"/>
        <v>Enter value</v>
      </c>
      <c r="S911" s="58" t="str">
        <f t="shared" si="339"/>
        <v>Enter value</v>
      </c>
      <c r="T911" s="55" t="str">
        <f t="shared" si="354"/>
        <v>Enter value</v>
      </c>
      <c r="U911" s="56" t="str">
        <f t="shared" si="340"/>
        <v>Enter value</v>
      </c>
      <c r="V911" s="57" t="str">
        <f t="shared" si="341"/>
        <v>Enter value</v>
      </c>
      <c r="W911" s="55" t="str">
        <f t="shared" si="351"/>
        <v>Enter value</v>
      </c>
      <c r="X911" s="55" t="str">
        <f t="shared" si="351"/>
        <v>Enter value</v>
      </c>
      <c r="Y911" s="57" t="str">
        <f t="shared" si="345"/>
        <v>Enter value</v>
      </c>
      <c r="Z911" s="55" t="str">
        <f t="shared" si="351"/>
        <v>Enter value</v>
      </c>
      <c r="AA911" s="57" t="str">
        <f t="shared" si="342"/>
        <v>Enter value</v>
      </c>
      <c r="AB911" s="55" t="str">
        <f t="shared" si="343"/>
        <v>Enter value</v>
      </c>
      <c r="AC911" s="55" t="str">
        <f t="shared" si="344"/>
        <v>Enter value</v>
      </c>
      <c r="AD911" s="70" t="str">
        <f t="shared" si="352"/>
        <v>Do not enter value here</v>
      </c>
      <c r="AE911" s="70" t="str">
        <f>IF(OR(H911="Enter Value",H911="Leave Blank"),"Do not enter value here",IF(G911="1 - Low",VLOOKUP(B911,'Rent Limts'!$D$14:$L$20,8,FALSE),IF(G911="2 - High",VLOOKUP(B911,'Rent Limts'!$D$14:$I$20,6,FALSE),IF(D911="HCD",VLOOKUP(B911,'Rent Limts'!$D$2:$S$7,MATCH(H911,'Rent Limts'!$D$1:$S$1,0),0),VLOOKUP(B911,'Rent Limts'!$D$8:$S$13,MATCH(H911,'Rent Limts'!$D$1:$S$1,0),0)))))</f>
        <v>Do not enter value here</v>
      </c>
      <c r="AF911" s="71" t="str">
        <f t="shared" si="355"/>
        <v>Do not enter value here</v>
      </c>
      <c r="AG911" s="70" t="str">
        <f>IF(OR(H911="Enter Value",H911="Leave Blank"),"Do not enter value here",IF(G911="1 - Low",VLOOKUP(B911,'Income Limit'!$D$14:$L$20,8,FALSE),IF(G911="2 - High",VLOOKUP(B911,'Income Limit'!$D$14:$I$20,6,FALSE),IF(D911="HCD",VLOOKUP(B911,'Income Limit'!$D$2:$S$7,MATCH(H911,'Income Limit'!$D$1:$S$1,0),0),VLOOKUP(B911,'Income Limit'!$D$8:$S$13,MATCH(H911,'Income Limit'!$D$1:$S$1,0),0)))))</f>
        <v>Do not enter value here</v>
      </c>
      <c r="AH911" s="72" t="str">
        <f t="shared" si="353"/>
        <v>Do not enter value here</v>
      </c>
    </row>
    <row r="912" spans="1:34" ht="43.2">
      <c r="A912" s="65"/>
      <c r="B912" s="65"/>
      <c r="C912" s="65"/>
      <c r="D912" s="65"/>
      <c r="E912" s="55" t="s">
        <v>53</v>
      </c>
      <c r="F912" s="55" t="str">
        <f t="shared" si="346"/>
        <v>Enter value</v>
      </c>
      <c r="G912" s="55" t="str">
        <f t="shared" si="347"/>
        <v>Enter value</v>
      </c>
      <c r="H912" s="58" t="str">
        <f t="shared" si="348"/>
        <v>Enter value</v>
      </c>
      <c r="I912" s="55" t="str">
        <f t="shared" si="347"/>
        <v>Enter value</v>
      </c>
      <c r="J912" s="56" t="str">
        <f t="shared" si="332"/>
        <v>Enter value</v>
      </c>
      <c r="K912" s="56" t="str">
        <f t="shared" si="333"/>
        <v>Enter value</v>
      </c>
      <c r="L912" s="57" t="str">
        <f t="shared" si="334"/>
        <v>Enter value</v>
      </c>
      <c r="M912" s="57" t="str">
        <f t="shared" si="335"/>
        <v>Enter value</v>
      </c>
      <c r="N912" s="55" t="str">
        <f t="shared" si="336"/>
        <v>Enter value</v>
      </c>
      <c r="O912" s="55" t="str">
        <f t="shared" si="337"/>
        <v>Enter value</v>
      </c>
      <c r="P912" s="55" t="str">
        <f t="shared" si="349"/>
        <v>Enter value</v>
      </c>
      <c r="Q912" s="56" t="str">
        <f t="shared" si="338"/>
        <v>Enter value</v>
      </c>
      <c r="R912" s="57" t="str">
        <f t="shared" si="350"/>
        <v>Enter value</v>
      </c>
      <c r="S912" s="58" t="str">
        <f t="shared" si="339"/>
        <v>Enter value</v>
      </c>
      <c r="T912" s="55" t="str">
        <f t="shared" si="354"/>
        <v>Enter value</v>
      </c>
      <c r="U912" s="56" t="str">
        <f t="shared" si="340"/>
        <v>Enter value</v>
      </c>
      <c r="V912" s="57" t="str">
        <f t="shared" si="341"/>
        <v>Enter value</v>
      </c>
      <c r="W912" s="55" t="str">
        <f t="shared" si="351"/>
        <v>Enter value</v>
      </c>
      <c r="X912" s="55" t="str">
        <f t="shared" si="351"/>
        <v>Enter value</v>
      </c>
      <c r="Y912" s="57" t="str">
        <f t="shared" si="345"/>
        <v>Enter value</v>
      </c>
      <c r="Z912" s="55" t="str">
        <f t="shared" si="351"/>
        <v>Enter value</v>
      </c>
      <c r="AA912" s="57" t="str">
        <f t="shared" si="342"/>
        <v>Enter value</v>
      </c>
      <c r="AB912" s="55" t="str">
        <f t="shared" si="343"/>
        <v>Enter value</v>
      </c>
      <c r="AC912" s="55" t="str">
        <f t="shared" si="344"/>
        <v>Enter value</v>
      </c>
      <c r="AD912" s="70" t="str">
        <f t="shared" si="352"/>
        <v>Do not enter value here</v>
      </c>
      <c r="AE912" s="70" t="str">
        <f>IF(OR(H912="Enter Value",H912="Leave Blank"),"Do not enter value here",IF(G912="1 - Low",VLOOKUP(B912,'Rent Limts'!$D$14:$L$20,8,FALSE),IF(G912="2 - High",VLOOKUP(B912,'Rent Limts'!$D$14:$I$20,6,FALSE),IF(D912="HCD",VLOOKUP(B912,'Rent Limts'!$D$2:$S$7,MATCH(H912,'Rent Limts'!$D$1:$S$1,0),0),VLOOKUP(B912,'Rent Limts'!$D$8:$S$13,MATCH(H912,'Rent Limts'!$D$1:$S$1,0),0)))))</f>
        <v>Do not enter value here</v>
      </c>
      <c r="AF912" s="71" t="str">
        <f t="shared" si="355"/>
        <v>Do not enter value here</v>
      </c>
      <c r="AG912" s="70" t="str">
        <f>IF(OR(H912="Enter Value",H912="Leave Blank"),"Do not enter value here",IF(G912="1 - Low",VLOOKUP(B912,'Income Limit'!$D$14:$L$20,8,FALSE),IF(G912="2 - High",VLOOKUP(B912,'Income Limit'!$D$14:$I$20,6,FALSE),IF(D912="HCD",VLOOKUP(B912,'Income Limit'!$D$2:$S$7,MATCH(H912,'Income Limit'!$D$1:$S$1,0),0),VLOOKUP(B912,'Income Limit'!$D$8:$S$13,MATCH(H912,'Income Limit'!$D$1:$S$1,0),0)))))</f>
        <v>Do not enter value here</v>
      </c>
      <c r="AH912" s="72" t="str">
        <f t="shared" si="353"/>
        <v>Do not enter value here</v>
      </c>
    </row>
    <row r="913" spans="1:34" ht="43.2">
      <c r="A913" s="65"/>
      <c r="B913" s="65"/>
      <c r="C913" s="65"/>
      <c r="D913" s="65"/>
      <c r="E913" s="55" t="s">
        <v>53</v>
      </c>
      <c r="F913" s="55" t="str">
        <f t="shared" si="346"/>
        <v>Enter value</v>
      </c>
      <c r="G913" s="55" t="str">
        <f t="shared" si="347"/>
        <v>Enter value</v>
      </c>
      <c r="H913" s="58" t="str">
        <f t="shared" si="348"/>
        <v>Enter value</v>
      </c>
      <c r="I913" s="55" t="str">
        <f t="shared" si="347"/>
        <v>Enter value</v>
      </c>
      <c r="J913" s="56" t="str">
        <f t="shared" si="332"/>
        <v>Enter value</v>
      </c>
      <c r="K913" s="56" t="str">
        <f t="shared" si="333"/>
        <v>Enter value</v>
      </c>
      <c r="L913" s="57" t="str">
        <f t="shared" si="334"/>
        <v>Enter value</v>
      </c>
      <c r="M913" s="57" t="str">
        <f t="shared" si="335"/>
        <v>Enter value</v>
      </c>
      <c r="N913" s="55" t="str">
        <f t="shared" si="336"/>
        <v>Enter value</v>
      </c>
      <c r="O913" s="55" t="str">
        <f t="shared" si="337"/>
        <v>Enter value</v>
      </c>
      <c r="P913" s="55" t="str">
        <f t="shared" si="349"/>
        <v>Enter value</v>
      </c>
      <c r="Q913" s="56" t="str">
        <f t="shared" si="338"/>
        <v>Enter value</v>
      </c>
      <c r="R913" s="57" t="str">
        <f t="shared" si="350"/>
        <v>Enter value</v>
      </c>
      <c r="S913" s="58" t="str">
        <f t="shared" si="339"/>
        <v>Enter value</v>
      </c>
      <c r="T913" s="55" t="str">
        <f t="shared" si="354"/>
        <v>Enter value</v>
      </c>
      <c r="U913" s="56" t="str">
        <f t="shared" si="340"/>
        <v>Enter value</v>
      </c>
      <c r="V913" s="57" t="str">
        <f t="shared" si="341"/>
        <v>Enter value</v>
      </c>
      <c r="W913" s="55" t="str">
        <f t="shared" si="351"/>
        <v>Enter value</v>
      </c>
      <c r="X913" s="55" t="str">
        <f t="shared" si="351"/>
        <v>Enter value</v>
      </c>
      <c r="Y913" s="57" t="str">
        <f t="shared" si="345"/>
        <v>Enter value</v>
      </c>
      <c r="Z913" s="55" t="str">
        <f t="shared" si="351"/>
        <v>Enter value</v>
      </c>
      <c r="AA913" s="57" t="str">
        <f t="shared" si="342"/>
        <v>Enter value</v>
      </c>
      <c r="AB913" s="55" t="str">
        <f t="shared" si="343"/>
        <v>Enter value</v>
      </c>
      <c r="AC913" s="55" t="str">
        <f t="shared" si="344"/>
        <v>Enter value</v>
      </c>
      <c r="AD913" s="70" t="str">
        <f t="shared" si="352"/>
        <v>Do not enter value here</v>
      </c>
      <c r="AE913" s="70" t="str">
        <f>IF(OR(H913="Enter Value",H913="Leave Blank"),"Do not enter value here",IF(G913="1 - Low",VLOOKUP(B913,'Rent Limts'!$D$14:$L$20,8,FALSE),IF(G913="2 - High",VLOOKUP(B913,'Rent Limts'!$D$14:$I$20,6,FALSE),IF(D913="HCD",VLOOKUP(B913,'Rent Limts'!$D$2:$S$7,MATCH(H913,'Rent Limts'!$D$1:$S$1,0),0),VLOOKUP(B913,'Rent Limts'!$D$8:$S$13,MATCH(H913,'Rent Limts'!$D$1:$S$1,0),0)))))</f>
        <v>Do not enter value here</v>
      </c>
      <c r="AF913" s="71" t="str">
        <f t="shared" si="355"/>
        <v>Do not enter value here</v>
      </c>
      <c r="AG913" s="70" t="str">
        <f>IF(OR(H913="Enter Value",H913="Leave Blank"),"Do not enter value here",IF(G913="1 - Low",VLOOKUP(B913,'Income Limit'!$D$14:$L$20,8,FALSE),IF(G913="2 - High",VLOOKUP(B913,'Income Limit'!$D$14:$I$20,6,FALSE),IF(D913="HCD",VLOOKUP(B913,'Income Limit'!$D$2:$S$7,MATCH(H913,'Income Limit'!$D$1:$S$1,0),0),VLOOKUP(B913,'Income Limit'!$D$8:$S$13,MATCH(H913,'Income Limit'!$D$1:$S$1,0),0)))))</f>
        <v>Do not enter value here</v>
      </c>
      <c r="AH913" s="72" t="str">
        <f t="shared" si="353"/>
        <v>Do not enter value here</v>
      </c>
    </row>
    <row r="914" spans="1:34" ht="43.2">
      <c r="A914" s="65"/>
      <c r="B914" s="65"/>
      <c r="C914" s="65"/>
      <c r="D914" s="65"/>
      <c r="E914" s="55" t="s">
        <v>53</v>
      </c>
      <c r="F914" s="55" t="str">
        <f t="shared" si="346"/>
        <v>Enter value</v>
      </c>
      <c r="G914" s="55" t="str">
        <f t="shared" si="347"/>
        <v>Enter value</v>
      </c>
      <c r="H914" s="58" t="str">
        <f t="shared" si="348"/>
        <v>Enter value</v>
      </c>
      <c r="I914" s="55" t="str">
        <f t="shared" si="347"/>
        <v>Enter value</v>
      </c>
      <c r="J914" s="56" t="str">
        <f t="shared" si="332"/>
        <v>Enter value</v>
      </c>
      <c r="K914" s="56" t="str">
        <f t="shared" si="333"/>
        <v>Enter value</v>
      </c>
      <c r="L914" s="57" t="str">
        <f t="shared" si="334"/>
        <v>Enter value</v>
      </c>
      <c r="M914" s="57" t="str">
        <f t="shared" si="335"/>
        <v>Enter value</v>
      </c>
      <c r="N914" s="55" t="str">
        <f t="shared" si="336"/>
        <v>Enter value</v>
      </c>
      <c r="O914" s="55" t="str">
        <f t="shared" si="337"/>
        <v>Enter value</v>
      </c>
      <c r="P914" s="55" t="str">
        <f t="shared" si="349"/>
        <v>Enter value</v>
      </c>
      <c r="Q914" s="56" t="str">
        <f t="shared" si="338"/>
        <v>Enter value</v>
      </c>
      <c r="R914" s="57" t="str">
        <f t="shared" si="350"/>
        <v>Enter value</v>
      </c>
      <c r="S914" s="58" t="str">
        <f t="shared" si="339"/>
        <v>Enter value</v>
      </c>
      <c r="T914" s="55" t="str">
        <f t="shared" si="354"/>
        <v>Enter value</v>
      </c>
      <c r="U914" s="56" t="str">
        <f t="shared" si="340"/>
        <v>Enter value</v>
      </c>
      <c r="V914" s="57" t="str">
        <f t="shared" si="341"/>
        <v>Enter value</v>
      </c>
      <c r="W914" s="55" t="str">
        <f t="shared" si="351"/>
        <v>Enter value</v>
      </c>
      <c r="X914" s="55" t="str">
        <f t="shared" si="351"/>
        <v>Enter value</v>
      </c>
      <c r="Y914" s="57" t="str">
        <f t="shared" si="345"/>
        <v>Enter value</v>
      </c>
      <c r="Z914" s="55" t="str">
        <f t="shared" si="351"/>
        <v>Enter value</v>
      </c>
      <c r="AA914" s="57" t="str">
        <f t="shared" si="342"/>
        <v>Enter value</v>
      </c>
      <c r="AB914" s="55" t="str">
        <f t="shared" si="343"/>
        <v>Enter value</v>
      </c>
      <c r="AC914" s="55" t="str">
        <f t="shared" si="344"/>
        <v>Enter value</v>
      </c>
      <c r="AD914" s="70" t="str">
        <f t="shared" si="352"/>
        <v>Do not enter value here</v>
      </c>
      <c r="AE914" s="70" t="str">
        <f>IF(OR(H914="Enter Value",H914="Leave Blank"),"Do not enter value here",IF(G914="1 - Low",VLOOKUP(B914,'Rent Limts'!$D$14:$L$20,8,FALSE),IF(G914="2 - High",VLOOKUP(B914,'Rent Limts'!$D$14:$I$20,6,FALSE),IF(D914="HCD",VLOOKUP(B914,'Rent Limts'!$D$2:$S$7,MATCH(H914,'Rent Limts'!$D$1:$S$1,0),0),VLOOKUP(B914,'Rent Limts'!$D$8:$S$13,MATCH(H914,'Rent Limts'!$D$1:$S$1,0),0)))))</f>
        <v>Do not enter value here</v>
      </c>
      <c r="AF914" s="71" t="str">
        <f t="shared" si="355"/>
        <v>Do not enter value here</v>
      </c>
      <c r="AG914" s="70" t="str">
        <f>IF(OR(H914="Enter Value",H914="Leave Blank"),"Do not enter value here",IF(G914="1 - Low",VLOOKUP(B914,'Income Limit'!$D$14:$L$20,8,FALSE),IF(G914="2 - High",VLOOKUP(B914,'Income Limit'!$D$14:$I$20,6,FALSE),IF(D914="HCD",VLOOKUP(B914,'Income Limit'!$D$2:$S$7,MATCH(H914,'Income Limit'!$D$1:$S$1,0),0),VLOOKUP(B914,'Income Limit'!$D$8:$S$13,MATCH(H914,'Income Limit'!$D$1:$S$1,0),0)))))</f>
        <v>Do not enter value here</v>
      </c>
      <c r="AH914" s="72" t="str">
        <f t="shared" si="353"/>
        <v>Do not enter value here</v>
      </c>
    </row>
    <row r="915" spans="1:34" ht="43.2">
      <c r="A915" s="65"/>
      <c r="B915" s="65"/>
      <c r="C915" s="65"/>
      <c r="D915" s="65"/>
      <c r="E915" s="55" t="s">
        <v>53</v>
      </c>
      <c r="F915" s="55" t="str">
        <f t="shared" si="346"/>
        <v>Enter value</v>
      </c>
      <c r="G915" s="55" t="str">
        <f t="shared" si="347"/>
        <v>Enter value</v>
      </c>
      <c r="H915" s="58" t="str">
        <f t="shared" si="348"/>
        <v>Enter value</v>
      </c>
      <c r="I915" s="55" t="str">
        <f t="shared" si="347"/>
        <v>Enter value</v>
      </c>
      <c r="J915" s="56" t="str">
        <f t="shared" si="332"/>
        <v>Enter value</v>
      </c>
      <c r="K915" s="56" t="str">
        <f t="shared" si="333"/>
        <v>Enter value</v>
      </c>
      <c r="L915" s="57" t="str">
        <f t="shared" si="334"/>
        <v>Enter value</v>
      </c>
      <c r="M915" s="57" t="str">
        <f t="shared" si="335"/>
        <v>Enter value</v>
      </c>
      <c r="N915" s="55" t="str">
        <f t="shared" si="336"/>
        <v>Enter value</v>
      </c>
      <c r="O915" s="55" t="str">
        <f t="shared" si="337"/>
        <v>Enter value</v>
      </c>
      <c r="P915" s="55" t="str">
        <f t="shared" si="349"/>
        <v>Enter value</v>
      </c>
      <c r="Q915" s="56" t="str">
        <f t="shared" si="338"/>
        <v>Enter value</v>
      </c>
      <c r="R915" s="57" t="str">
        <f t="shared" si="350"/>
        <v>Enter value</v>
      </c>
      <c r="S915" s="58" t="str">
        <f t="shared" si="339"/>
        <v>Enter value</v>
      </c>
      <c r="T915" s="55" t="str">
        <f t="shared" si="354"/>
        <v>Enter value</v>
      </c>
      <c r="U915" s="56" t="str">
        <f t="shared" si="340"/>
        <v>Enter value</v>
      </c>
      <c r="V915" s="57" t="str">
        <f t="shared" si="341"/>
        <v>Enter value</v>
      </c>
      <c r="W915" s="55" t="str">
        <f t="shared" si="351"/>
        <v>Enter value</v>
      </c>
      <c r="X915" s="55" t="str">
        <f t="shared" si="351"/>
        <v>Enter value</v>
      </c>
      <c r="Y915" s="57" t="str">
        <f t="shared" si="345"/>
        <v>Enter value</v>
      </c>
      <c r="Z915" s="55" t="str">
        <f t="shared" si="351"/>
        <v>Enter value</v>
      </c>
      <c r="AA915" s="57" t="str">
        <f t="shared" si="342"/>
        <v>Enter value</v>
      </c>
      <c r="AB915" s="55" t="str">
        <f t="shared" si="343"/>
        <v>Enter value</v>
      </c>
      <c r="AC915" s="55" t="str">
        <f t="shared" si="344"/>
        <v>Enter value</v>
      </c>
      <c r="AD915" s="70" t="str">
        <f t="shared" si="352"/>
        <v>Do not enter value here</v>
      </c>
      <c r="AE915" s="70" t="str">
        <f>IF(OR(H915="Enter Value",H915="Leave Blank"),"Do not enter value here",IF(G915="1 - Low",VLOOKUP(B915,'Rent Limts'!$D$14:$L$20,8,FALSE),IF(G915="2 - High",VLOOKUP(B915,'Rent Limts'!$D$14:$I$20,6,FALSE),IF(D915="HCD",VLOOKUP(B915,'Rent Limts'!$D$2:$S$7,MATCH(H915,'Rent Limts'!$D$1:$S$1,0),0),VLOOKUP(B915,'Rent Limts'!$D$8:$S$13,MATCH(H915,'Rent Limts'!$D$1:$S$1,0),0)))))</f>
        <v>Do not enter value here</v>
      </c>
      <c r="AF915" s="71" t="str">
        <f t="shared" si="355"/>
        <v>Do not enter value here</v>
      </c>
      <c r="AG915" s="70" t="str">
        <f>IF(OR(H915="Enter Value",H915="Leave Blank"),"Do not enter value here",IF(G915="1 - Low",VLOOKUP(B915,'Income Limit'!$D$14:$L$20,8,FALSE),IF(G915="2 - High",VLOOKUP(B915,'Income Limit'!$D$14:$I$20,6,FALSE),IF(D915="HCD",VLOOKUP(B915,'Income Limit'!$D$2:$S$7,MATCH(H915,'Income Limit'!$D$1:$S$1,0),0),VLOOKUP(B915,'Income Limit'!$D$8:$S$13,MATCH(H915,'Income Limit'!$D$1:$S$1,0),0)))))</f>
        <v>Do not enter value here</v>
      </c>
      <c r="AH915" s="72" t="str">
        <f t="shared" si="353"/>
        <v>Do not enter value here</v>
      </c>
    </row>
    <row r="916" spans="1:34" ht="43.2">
      <c r="A916" s="65"/>
      <c r="B916" s="65"/>
      <c r="C916" s="65"/>
      <c r="D916" s="65"/>
      <c r="E916" s="55" t="s">
        <v>53</v>
      </c>
      <c r="F916" s="55" t="str">
        <f t="shared" si="346"/>
        <v>Enter value</v>
      </c>
      <c r="G916" s="55" t="str">
        <f t="shared" si="347"/>
        <v>Enter value</v>
      </c>
      <c r="H916" s="58" t="str">
        <f t="shared" si="348"/>
        <v>Enter value</v>
      </c>
      <c r="I916" s="55" t="str">
        <f t="shared" si="347"/>
        <v>Enter value</v>
      </c>
      <c r="J916" s="56" t="str">
        <f t="shared" si="332"/>
        <v>Enter value</v>
      </c>
      <c r="K916" s="56" t="str">
        <f t="shared" si="333"/>
        <v>Enter value</v>
      </c>
      <c r="L916" s="57" t="str">
        <f t="shared" si="334"/>
        <v>Enter value</v>
      </c>
      <c r="M916" s="57" t="str">
        <f t="shared" si="335"/>
        <v>Enter value</v>
      </c>
      <c r="N916" s="55" t="str">
        <f t="shared" si="336"/>
        <v>Enter value</v>
      </c>
      <c r="O916" s="55" t="str">
        <f t="shared" si="337"/>
        <v>Enter value</v>
      </c>
      <c r="P916" s="55" t="str">
        <f t="shared" si="349"/>
        <v>Enter value</v>
      </c>
      <c r="Q916" s="56" t="str">
        <f t="shared" si="338"/>
        <v>Enter value</v>
      </c>
      <c r="R916" s="57" t="str">
        <f t="shared" si="350"/>
        <v>Enter value</v>
      </c>
      <c r="S916" s="58" t="str">
        <f t="shared" si="339"/>
        <v>Enter value</v>
      </c>
      <c r="T916" s="55" t="str">
        <f t="shared" si="354"/>
        <v>Enter value</v>
      </c>
      <c r="U916" s="56" t="str">
        <f t="shared" si="340"/>
        <v>Enter value</v>
      </c>
      <c r="V916" s="57" t="str">
        <f t="shared" si="341"/>
        <v>Enter value</v>
      </c>
      <c r="W916" s="55" t="str">
        <f t="shared" si="351"/>
        <v>Enter value</v>
      </c>
      <c r="X916" s="55" t="str">
        <f t="shared" si="351"/>
        <v>Enter value</v>
      </c>
      <c r="Y916" s="57" t="str">
        <f t="shared" si="345"/>
        <v>Enter value</v>
      </c>
      <c r="Z916" s="55" t="str">
        <f t="shared" si="351"/>
        <v>Enter value</v>
      </c>
      <c r="AA916" s="57" t="str">
        <f t="shared" si="342"/>
        <v>Enter value</v>
      </c>
      <c r="AB916" s="55" t="str">
        <f t="shared" si="343"/>
        <v>Enter value</v>
      </c>
      <c r="AC916" s="55" t="str">
        <f t="shared" si="344"/>
        <v>Enter value</v>
      </c>
      <c r="AD916" s="70" t="str">
        <f t="shared" si="352"/>
        <v>Do not enter value here</v>
      </c>
      <c r="AE916" s="70" t="str">
        <f>IF(OR(H916="Enter Value",H916="Leave Blank"),"Do not enter value here",IF(G916="1 - Low",VLOOKUP(B916,'Rent Limts'!$D$14:$L$20,8,FALSE),IF(G916="2 - High",VLOOKUP(B916,'Rent Limts'!$D$14:$I$20,6,FALSE),IF(D916="HCD",VLOOKUP(B916,'Rent Limts'!$D$2:$S$7,MATCH(H916,'Rent Limts'!$D$1:$S$1,0),0),VLOOKUP(B916,'Rent Limts'!$D$8:$S$13,MATCH(H916,'Rent Limts'!$D$1:$S$1,0),0)))))</f>
        <v>Do not enter value here</v>
      </c>
      <c r="AF916" s="71" t="str">
        <f t="shared" si="355"/>
        <v>Do not enter value here</v>
      </c>
      <c r="AG916" s="70" t="str">
        <f>IF(OR(H916="Enter Value",H916="Leave Blank"),"Do not enter value here",IF(G916="1 - Low",VLOOKUP(B916,'Income Limit'!$D$14:$L$20,8,FALSE),IF(G916="2 - High",VLOOKUP(B916,'Income Limit'!$D$14:$I$20,6,FALSE),IF(D916="HCD",VLOOKUP(B916,'Income Limit'!$D$2:$S$7,MATCH(H916,'Income Limit'!$D$1:$S$1,0),0),VLOOKUP(B916,'Income Limit'!$D$8:$S$13,MATCH(H916,'Income Limit'!$D$1:$S$1,0),0)))))</f>
        <v>Do not enter value here</v>
      </c>
      <c r="AH916" s="72" t="str">
        <f t="shared" si="353"/>
        <v>Do not enter value here</v>
      </c>
    </row>
    <row r="917" spans="1:34" ht="43.2">
      <c r="A917" s="65"/>
      <c r="B917" s="65"/>
      <c r="C917" s="65"/>
      <c r="D917" s="65"/>
      <c r="E917" s="55" t="s">
        <v>53</v>
      </c>
      <c r="F917" s="55" t="str">
        <f t="shared" si="346"/>
        <v>Enter value</v>
      </c>
      <c r="G917" s="55" t="str">
        <f t="shared" si="347"/>
        <v>Enter value</v>
      </c>
      <c r="H917" s="58" t="str">
        <f t="shared" si="348"/>
        <v>Enter value</v>
      </c>
      <c r="I917" s="55" t="str">
        <f t="shared" si="347"/>
        <v>Enter value</v>
      </c>
      <c r="J917" s="56" t="str">
        <f t="shared" si="332"/>
        <v>Enter value</v>
      </c>
      <c r="K917" s="56" t="str">
        <f t="shared" si="333"/>
        <v>Enter value</v>
      </c>
      <c r="L917" s="57" t="str">
        <f t="shared" si="334"/>
        <v>Enter value</v>
      </c>
      <c r="M917" s="57" t="str">
        <f t="shared" si="335"/>
        <v>Enter value</v>
      </c>
      <c r="N917" s="55" t="str">
        <f t="shared" si="336"/>
        <v>Enter value</v>
      </c>
      <c r="O917" s="55" t="str">
        <f t="shared" si="337"/>
        <v>Enter value</v>
      </c>
      <c r="P917" s="55" t="str">
        <f t="shared" si="349"/>
        <v>Enter value</v>
      </c>
      <c r="Q917" s="56" t="str">
        <f t="shared" si="338"/>
        <v>Enter value</v>
      </c>
      <c r="R917" s="57" t="str">
        <f t="shared" si="350"/>
        <v>Enter value</v>
      </c>
      <c r="S917" s="58" t="str">
        <f t="shared" si="339"/>
        <v>Enter value</v>
      </c>
      <c r="T917" s="55" t="str">
        <f t="shared" si="354"/>
        <v>Enter value</v>
      </c>
      <c r="U917" s="56" t="str">
        <f t="shared" si="340"/>
        <v>Enter value</v>
      </c>
      <c r="V917" s="57" t="str">
        <f t="shared" si="341"/>
        <v>Enter value</v>
      </c>
      <c r="W917" s="55" t="str">
        <f t="shared" si="351"/>
        <v>Enter value</v>
      </c>
      <c r="X917" s="55" t="str">
        <f t="shared" si="351"/>
        <v>Enter value</v>
      </c>
      <c r="Y917" s="57" t="str">
        <f t="shared" si="345"/>
        <v>Enter value</v>
      </c>
      <c r="Z917" s="55" t="str">
        <f t="shared" si="351"/>
        <v>Enter value</v>
      </c>
      <c r="AA917" s="57" t="str">
        <f t="shared" si="342"/>
        <v>Enter value</v>
      </c>
      <c r="AB917" s="55" t="str">
        <f t="shared" si="343"/>
        <v>Enter value</v>
      </c>
      <c r="AC917" s="55" t="str">
        <f t="shared" si="344"/>
        <v>Enter value</v>
      </c>
      <c r="AD917" s="70" t="str">
        <f t="shared" si="352"/>
        <v>Do not enter value here</v>
      </c>
      <c r="AE917" s="70" t="str">
        <f>IF(OR(H917="Enter Value",H917="Leave Blank"),"Do not enter value here",IF(G917="1 - Low",VLOOKUP(B917,'Rent Limts'!$D$14:$L$20,8,FALSE),IF(G917="2 - High",VLOOKUP(B917,'Rent Limts'!$D$14:$I$20,6,FALSE),IF(D917="HCD",VLOOKUP(B917,'Rent Limts'!$D$2:$S$7,MATCH(H917,'Rent Limts'!$D$1:$S$1,0),0),VLOOKUP(B917,'Rent Limts'!$D$8:$S$13,MATCH(H917,'Rent Limts'!$D$1:$S$1,0),0)))))</f>
        <v>Do not enter value here</v>
      </c>
      <c r="AF917" s="71" t="str">
        <f t="shared" si="355"/>
        <v>Do not enter value here</v>
      </c>
      <c r="AG917" s="70" t="str">
        <f>IF(OR(H917="Enter Value",H917="Leave Blank"),"Do not enter value here",IF(G917="1 - Low",VLOOKUP(B917,'Income Limit'!$D$14:$L$20,8,FALSE),IF(G917="2 - High",VLOOKUP(B917,'Income Limit'!$D$14:$I$20,6,FALSE),IF(D917="HCD",VLOOKUP(B917,'Income Limit'!$D$2:$S$7,MATCH(H917,'Income Limit'!$D$1:$S$1,0),0),VLOOKUP(B917,'Income Limit'!$D$8:$S$13,MATCH(H917,'Income Limit'!$D$1:$S$1,0),0)))))</f>
        <v>Do not enter value here</v>
      </c>
      <c r="AH917" s="72" t="str">
        <f t="shared" si="353"/>
        <v>Do not enter value here</v>
      </c>
    </row>
    <row r="918" spans="1:34" ht="43.2">
      <c r="A918" s="65"/>
      <c r="B918" s="65"/>
      <c r="C918" s="65"/>
      <c r="D918" s="65"/>
      <c r="E918" s="55" t="s">
        <v>53</v>
      </c>
      <c r="F918" s="55" t="str">
        <f t="shared" si="346"/>
        <v>Enter value</v>
      </c>
      <c r="G918" s="55" t="str">
        <f t="shared" si="347"/>
        <v>Enter value</v>
      </c>
      <c r="H918" s="58" t="str">
        <f t="shared" si="348"/>
        <v>Enter value</v>
      </c>
      <c r="I918" s="55" t="str">
        <f t="shared" si="347"/>
        <v>Enter value</v>
      </c>
      <c r="J918" s="56" t="str">
        <f t="shared" si="332"/>
        <v>Enter value</v>
      </c>
      <c r="K918" s="56" t="str">
        <f t="shared" si="333"/>
        <v>Enter value</v>
      </c>
      <c r="L918" s="57" t="str">
        <f t="shared" si="334"/>
        <v>Enter value</v>
      </c>
      <c r="M918" s="57" t="str">
        <f t="shared" si="335"/>
        <v>Enter value</v>
      </c>
      <c r="N918" s="55" t="str">
        <f t="shared" si="336"/>
        <v>Enter value</v>
      </c>
      <c r="O918" s="55" t="str">
        <f t="shared" si="337"/>
        <v>Enter value</v>
      </c>
      <c r="P918" s="55" t="str">
        <f t="shared" si="349"/>
        <v>Enter value</v>
      </c>
      <c r="Q918" s="56" t="str">
        <f t="shared" si="338"/>
        <v>Enter value</v>
      </c>
      <c r="R918" s="57" t="str">
        <f t="shared" si="350"/>
        <v>Enter value</v>
      </c>
      <c r="S918" s="58" t="str">
        <f t="shared" si="339"/>
        <v>Enter value</v>
      </c>
      <c r="T918" s="55" t="str">
        <f t="shared" si="354"/>
        <v>Enter value</v>
      </c>
      <c r="U918" s="56" t="str">
        <f t="shared" si="340"/>
        <v>Enter value</v>
      </c>
      <c r="V918" s="57" t="str">
        <f t="shared" si="341"/>
        <v>Enter value</v>
      </c>
      <c r="W918" s="55" t="str">
        <f t="shared" si="351"/>
        <v>Enter value</v>
      </c>
      <c r="X918" s="55" t="str">
        <f t="shared" si="351"/>
        <v>Enter value</v>
      </c>
      <c r="Y918" s="57" t="str">
        <f t="shared" si="345"/>
        <v>Enter value</v>
      </c>
      <c r="Z918" s="55" t="str">
        <f t="shared" si="351"/>
        <v>Enter value</v>
      </c>
      <c r="AA918" s="57" t="str">
        <f t="shared" si="342"/>
        <v>Enter value</v>
      </c>
      <c r="AB918" s="55" t="str">
        <f t="shared" si="343"/>
        <v>Enter value</v>
      </c>
      <c r="AC918" s="55" t="str">
        <f t="shared" si="344"/>
        <v>Enter value</v>
      </c>
      <c r="AD918" s="70" t="str">
        <f t="shared" si="352"/>
        <v>Do not enter value here</v>
      </c>
      <c r="AE918" s="70" t="str">
        <f>IF(OR(H918="Enter Value",H918="Leave Blank"),"Do not enter value here",IF(G918="1 - Low",VLOOKUP(B918,'Rent Limts'!$D$14:$L$20,8,FALSE),IF(G918="2 - High",VLOOKUP(B918,'Rent Limts'!$D$14:$I$20,6,FALSE),IF(D918="HCD",VLOOKUP(B918,'Rent Limts'!$D$2:$S$7,MATCH(H918,'Rent Limts'!$D$1:$S$1,0),0),VLOOKUP(B918,'Rent Limts'!$D$8:$S$13,MATCH(H918,'Rent Limts'!$D$1:$S$1,0),0)))))</f>
        <v>Do not enter value here</v>
      </c>
      <c r="AF918" s="71" t="str">
        <f t="shared" si="355"/>
        <v>Do not enter value here</v>
      </c>
      <c r="AG918" s="70" t="str">
        <f>IF(OR(H918="Enter Value",H918="Leave Blank"),"Do not enter value here",IF(G918="1 - Low",VLOOKUP(B918,'Income Limit'!$D$14:$L$20,8,FALSE),IF(G918="2 - High",VLOOKUP(B918,'Income Limit'!$D$14:$I$20,6,FALSE),IF(D918="HCD",VLOOKUP(B918,'Income Limit'!$D$2:$S$7,MATCH(H918,'Income Limit'!$D$1:$S$1,0),0),VLOOKUP(B918,'Income Limit'!$D$8:$S$13,MATCH(H918,'Income Limit'!$D$1:$S$1,0),0)))))</f>
        <v>Do not enter value here</v>
      </c>
      <c r="AH918" s="72" t="str">
        <f t="shared" si="353"/>
        <v>Do not enter value here</v>
      </c>
    </row>
    <row r="919" spans="1:34" ht="43.2">
      <c r="A919" s="65"/>
      <c r="B919" s="65"/>
      <c r="C919" s="65"/>
      <c r="D919" s="65"/>
      <c r="E919" s="55" t="s">
        <v>53</v>
      </c>
      <c r="F919" s="55" t="str">
        <f t="shared" si="346"/>
        <v>Enter value</v>
      </c>
      <c r="G919" s="55" t="str">
        <f t="shared" si="347"/>
        <v>Enter value</v>
      </c>
      <c r="H919" s="58" t="str">
        <f t="shared" si="348"/>
        <v>Enter value</v>
      </c>
      <c r="I919" s="55" t="str">
        <f t="shared" si="347"/>
        <v>Enter value</v>
      </c>
      <c r="J919" s="56" t="str">
        <f t="shared" si="332"/>
        <v>Enter value</v>
      </c>
      <c r="K919" s="56" t="str">
        <f t="shared" si="333"/>
        <v>Enter value</v>
      </c>
      <c r="L919" s="57" t="str">
        <f t="shared" si="334"/>
        <v>Enter value</v>
      </c>
      <c r="M919" s="57" t="str">
        <f t="shared" si="335"/>
        <v>Enter value</v>
      </c>
      <c r="N919" s="55" t="str">
        <f t="shared" si="336"/>
        <v>Enter value</v>
      </c>
      <c r="O919" s="55" t="str">
        <f t="shared" si="337"/>
        <v>Enter value</v>
      </c>
      <c r="P919" s="55" t="str">
        <f t="shared" si="349"/>
        <v>Enter value</v>
      </c>
      <c r="Q919" s="56" t="str">
        <f t="shared" si="338"/>
        <v>Enter value</v>
      </c>
      <c r="R919" s="57" t="str">
        <f t="shared" si="350"/>
        <v>Enter value</v>
      </c>
      <c r="S919" s="58" t="str">
        <f t="shared" si="339"/>
        <v>Enter value</v>
      </c>
      <c r="T919" s="55" t="str">
        <f t="shared" si="354"/>
        <v>Enter value</v>
      </c>
      <c r="U919" s="56" t="str">
        <f t="shared" si="340"/>
        <v>Enter value</v>
      </c>
      <c r="V919" s="57" t="str">
        <f t="shared" si="341"/>
        <v>Enter value</v>
      </c>
      <c r="W919" s="55" t="str">
        <f t="shared" si="351"/>
        <v>Enter value</v>
      </c>
      <c r="X919" s="55" t="str">
        <f t="shared" si="351"/>
        <v>Enter value</v>
      </c>
      <c r="Y919" s="57" t="str">
        <f t="shared" si="345"/>
        <v>Enter value</v>
      </c>
      <c r="Z919" s="55" t="str">
        <f t="shared" si="351"/>
        <v>Enter value</v>
      </c>
      <c r="AA919" s="57" t="str">
        <f t="shared" si="342"/>
        <v>Enter value</v>
      </c>
      <c r="AB919" s="55" t="str">
        <f t="shared" si="343"/>
        <v>Enter value</v>
      </c>
      <c r="AC919" s="55" t="str">
        <f t="shared" si="344"/>
        <v>Enter value</v>
      </c>
      <c r="AD919" s="70" t="str">
        <f t="shared" si="352"/>
        <v>Do not enter value here</v>
      </c>
      <c r="AE919" s="70" t="str">
        <f>IF(OR(H919="Enter Value",H919="Leave Blank"),"Do not enter value here",IF(G919="1 - Low",VLOOKUP(B919,'Rent Limts'!$D$14:$L$20,8,FALSE),IF(G919="2 - High",VLOOKUP(B919,'Rent Limts'!$D$14:$I$20,6,FALSE),IF(D919="HCD",VLOOKUP(B919,'Rent Limts'!$D$2:$S$7,MATCH(H919,'Rent Limts'!$D$1:$S$1,0),0),VLOOKUP(B919,'Rent Limts'!$D$8:$S$13,MATCH(H919,'Rent Limts'!$D$1:$S$1,0),0)))))</f>
        <v>Do not enter value here</v>
      </c>
      <c r="AF919" s="71" t="str">
        <f t="shared" si="355"/>
        <v>Do not enter value here</v>
      </c>
      <c r="AG919" s="70" t="str">
        <f>IF(OR(H919="Enter Value",H919="Leave Blank"),"Do not enter value here",IF(G919="1 - Low",VLOOKUP(B919,'Income Limit'!$D$14:$L$20,8,FALSE),IF(G919="2 - High",VLOOKUP(B919,'Income Limit'!$D$14:$I$20,6,FALSE),IF(D919="HCD",VLOOKUP(B919,'Income Limit'!$D$2:$S$7,MATCH(H919,'Income Limit'!$D$1:$S$1,0),0),VLOOKUP(B919,'Income Limit'!$D$8:$S$13,MATCH(H919,'Income Limit'!$D$1:$S$1,0),0)))))</f>
        <v>Do not enter value here</v>
      </c>
      <c r="AH919" s="72" t="str">
        <f t="shared" si="353"/>
        <v>Do not enter value here</v>
      </c>
    </row>
    <row r="920" spans="1:34" ht="43.2">
      <c r="A920" s="65"/>
      <c r="B920" s="65"/>
      <c r="C920" s="65"/>
      <c r="D920" s="65"/>
      <c r="E920" s="55" t="s">
        <v>53</v>
      </c>
      <c r="F920" s="55" t="str">
        <f t="shared" si="346"/>
        <v>Enter value</v>
      </c>
      <c r="G920" s="55" t="str">
        <f t="shared" si="347"/>
        <v>Enter value</v>
      </c>
      <c r="H920" s="58" t="str">
        <f t="shared" si="348"/>
        <v>Enter value</v>
      </c>
      <c r="I920" s="55" t="str">
        <f t="shared" si="347"/>
        <v>Enter value</v>
      </c>
      <c r="J920" s="56" t="str">
        <f t="shared" si="332"/>
        <v>Enter value</v>
      </c>
      <c r="K920" s="56" t="str">
        <f t="shared" si="333"/>
        <v>Enter value</v>
      </c>
      <c r="L920" s="57" t="str">
        <f t="shared" si="334"/>
        <v>Enter value</v>
      </c>
      <c r="M920" s="57" t="str">
        <f t="shared" si="335"/>
        <v>Enter value</v>
      </c>
      <c r="N920" s="55" t="str">
        <f t="shared" si="336"/>
        <v>Enter value</v>
      </c>
      <c r="O920" s="55" t="str">
        <f t="shared" si="337"/>
        <v>Enter value</v>
      </c>
      <c r="P920" s="55" t="str">
        <f t="shared" si="349"/>
        <v>Enter value</v>
      </c>
      <c r="Q920" s="56" t="str">
        <f t="shared" si="338"/>
        <v>Enter value</v>
      </c>
      <c r="R920" s="57" t="str">
        <f t="shared" si="350"/>
        <v>Enter value</v>
      </c>
      <c r="S920" s="58" t="str">
        <f t="shared" si="339"/>
        <v>Enter value</v>
      </c>
      <c r="T920" s="55" t="str">
        <f t="shared" si="354"/>
        <v>Enter value</v>
      </c>
      <c r="U920" s="56" t="str">
        <f t="shared" si="340"/>
        <v>Enter value</v>
      </c>
      <c r="V920" s="57" t="str">
        <f t="shared" si="341"/>
        <v>Enter value</v>
      </c>
      <c r="W920" s="55" t="str">
        <f t="shared" si="351"/>
        <v>Enter value</v>
      </c>
      <c r="X920" s="55" t="str">
        <f t="shared" si="351"/>
        <v>Enter value</v>
      </c>
      <c r="Y920" s="57" t="str">
        <f t="shared" si="345"/>
        <v>Enter value</v>
      </c>
      <c r="Z920" s="55" t="str">
        <f t="shared" si="351"/>
        <v>Enter value</v>
      </c>
      <c r="AA920" s="57" t="str">
        <f t="shared" si="342"/>
        <v>Enter value</v>
      </c>
      <c r="AB920" s="55" t="str">
        <f t="shared" si="343"/>
        <v>Enter value</v>
      </c>
      <c r="AC920" s="55" t="str">
        <f t="shared" si="344"/>
        <v>Enter value</v>
      </c>
      <c r="AD920" s="70" t="str">
        <f t="shared" si="352"/>
        <v>Do not enter value here</v>
      </c>
      <c r="AE920" s="70" t="str">
        <f>IF(OR(H920="Enter Value",H920="Leave Blank"),"Do not enter value here",IF(G920="1 - Low",VLOOKUP(B920,'Rent Limts'!$D$14:$L$20,8,FALSE),IF(G920="2 - High",VLOOKUP(B920,'Rent Limts'!$D$14:$I$20,6,FALSE),IF(D920="HCD",VLOOKUP(B920,'Rent Limts'!$D$2:$S$7,MATCH(H920,'Rent Limts'!$D$1:$S$1,0),0),VLOOKUP(B920,'Rent Limts'!$D$8:$S$13,MATCH(H920,'Rent Limts'!$D$1:$S$1,0),0)))))</f>
        <v>Do not enter value here</v>
      </c>
      <c r="AF920" s="71" t="str">
        <f t="shared" si="355"/>
        <v>Do not enter value here</v>
      </c>
      <c r="AG920" s="70" t="str">
        <f>IF(OR(H920="Enter Value",H920="Leave Blank"),"Do not enter value here",IF(G920="1 - Low",VLOOKUP(B920,'Income Limit'!$D$14:$L$20,8,FALSE),IF(G920="2 - High",VLOOKUP(B920,'Income Limit'!$D$14:$I$20,6,FALSE),IF(D920="HCD",VLOOKUP(B920,'Income Limit'!$D$2:$S$7,MATCH(H920,'Income Limit'!$D$1:$S$1,0),0),VLOOKUP(B920,'Income Limit'!$D$8:$S$13,MATCH(H920,'Income Limit'!$D$1:$S$1,0),0)))))</f>
        <v>Do not enter value here</v>
      </c>
      <c r="AH920" s="72" t="str">
        <f t="shared" si="353"/>
        <v>Do not enter value here</v>
      </c>
    </row>
    <row r="921" spans="1:34" ht="43.2">
      <c r="A921" s="65"/>
      <c r="B921" s="65"/>
      <c r="C921" s="65"/>
      <c r="D921" s="65"/>
      <c r="E921" s="55" t="s">
        <v>53</v>
      </c>
      <c r="F921" s="55" t="str">
        <f t="shared" si="346"/>
        <v>Enter value</v>
      </c>
      <c r="G921" s="55" t="str">
        <f t="shared" si="347"/>
        <v>Enter value</v>
      </c>
      <c r="H921" s="58" t="str">
        <f t="shared" si="348"/>
        <v>Enter value</v>
      </c>
      <c r="I921" s="55" t="str">
        <f t="shared" si="347"/>
        <v>Enter value</v>
      </c>
      <c r="J921" s="56" t="str">
        <f t="shared" si="332"/>
        <v>Enter value</v>
      </c>
      <c r="K921" s="56" t="str">
        <f t="shared" si="333"/>
        <v>Enter value</v>
      </c>
      <c r="L921" s="57" t="str">
        <f t="shared" si="334"/>
        <v>Enter value</v>
      </c>
      <c r="M921" s="57" t="str">
        <f t="shared" si="335"/>
        <v>Enter value</v>
      </c>
      <c r="N921" s="55" t="str">
        <f t="shared" si="336"/>
        <v>Enter value</v>
      </c>
      <c r="O921" s="55" t="str">
        <f t="shared" si="337"/>
        <v>Enter value</v>
      </c>
      <c r="P921" s="55" t="str">
        <f t="shared" si="349"/>
        <v>Enter value</v>
      </c>
      <c r="Q921" s="56" t="str">
        <f t="shared" si="338"/>
        <v>Enter value</v>
      </c>
      <c r="R921" s="57" t="str">
        <f t="shared" si="350"/>
        <v>Enter value</v>
      </c>
      <c r="S921" s="58" t="str">
        <f t="shared" si="339"/>
        <v>Enter value</v>
      </c>
      <c r="T921" s="55" t="str">
        <f t="shared" si="354"/>
        <v>Enter value</v>
      </c>
      <c r="U921" s="56" t="str">
        <f t="shared" si="340"/>
        <v>Enter value</v>
      </c>
      <c r="V921" s="57" t="str">
        <f t="shared" si="341"/>
        <v>Enter value</v>
      </c>
      <c r="W921" s="55" t="str">
        <f t="shared" si="351"/>
        <v>Enter value</v>
      </c>
      <c r="X921" s="55" t="str">
        <f t="shared" si="351"/>
        <v>Enter value</v>
      </c>
      <c r="Y921" s="57" t="str">
        <f t="shared" si="345"/>
        <v>Enter value</v>
      </c>
      <c r="Z921" s="55" t="str">
        <f t="shared" si="351"/>
        <v>Enter value</v>
      </c>
      <c r="AA921" s="57" t="str">
        <f t="shared" si="342"/>
        <v>Enter value</v>
      </c>
      <c r="AB921" s="55" t="str">
        <f t="shared" si="343"/>
        <v>Enter value</v>
      </c>
      <c r="AC921" s="55" t="str">
        <f t="shared" si="344"/>
        <v>Enter value</v>
      </c>
      <c r="AD921" s="70" t="str">
        <f t="shared" si="352"/>
        <v>Do not enter value here</v>
      </c>
      <c r="AE921" s="70" t="str">
        <f>IF(OR(H921="Enter Value",H921="Leave Blank"),"Do not enter value here",IF(G921="1 - Low",VLOOKUP(B921,'Rent Limts'!$D$14:$L$20,8,FALSE),IF(G921="2 - High",VLOOKUP(B921,'Rent Limts'!$D$14:$I$20,6,FALSE),IF(D921="HCD",VLOOKUP(B921,'Rent Limts'!$D$2:$S$7,MATCH(H921,'Rent Limts'!$D$1:$S$1,0),0),VLOOKUP(B921,'Rent Limts'!$D$8:$S$13,MATCH(H921,'Rent Limts'!$D$1:$S$1,0),0)))))</f>
        <v>Do not enter value here</v>
      </c>
      <c r="AF921" s="71" t="str">
        <f t="shared" si="355"/>
        <v>Do not enter value here</v>
      </c>
      <c r="AG921" s="70" t="str">
        <f>IF(OR(H921="Enter Value",H921="Leave Blank"),"Do not enter value here",IF(G921="1 - Low",VLOOKUP(B921,'Income Limit'!$D$14:$L$20,8,FALSE),IF(G921="2 - High",VLOOKUP(B921,'Income Limit'!$D$14:$I$20,6,FALSE),IF(D921="HCD",VLOOKUP(B921,'Income Limit'!$D$2:$S$7,MATCH(H921,'Income Limit'!$D$1:$S$1,0),0),VLOOKUP(B921,'Income Limit'!$D$8:$S$13,MATCH(H921,'Income Limit'!$D$1:$S$1,0),0)))))</f>
        <v>Do not enter value here</v>
      </c>
      <c r="AH921" s="72" t="str">
        <f t="shared" si="353"/>
        <v>Do not enter value here</v>
      </c>
    </row>
    <row r="922" spans="1:34" ht="43.2">
      <c r="A922" s="65"/>
      <c r="B922" s="65"/>
      <c r="C922" s="65"/>
      <c r="D922" s="65"/>
      <c r="E922" s="55" t="s">
        <v>53</v>
      </c>
      <c r="F922" s="55" t="str">
        <f t="shared" si="346"/>
        <v>Enter value</v>
      </c>
      <c r="G922" s="55" t="str">
        <f t="shared" si="347"/>
        <v>Enter value</v>
      </c>
      <c r="H922" s="58" t="str">
        <f t="shared" si="348"/>
        <v>Enter value</v>
      </c>
      <c r="I922" s="55" t="str">
        <f t="shared" si="347"/>
        <v>Enter value</v>
      </c>
      <c r="J922" s="56" t="str">
        <f t="shared" si="332"/>
        <v>Enter value</v>
      </c>
      <c r="K922" s="56" t="str">
        <f t="shared" si="333"/>
        <v>Enter value</v>
      </c>
      <c r="L922" s="57" t="str">
        <f t="shared" si="334"/>
        <v>Enter value</v>
      </c>
      <c r="M922" s="57" t="str">
        <f t="shared" si="335"/>
        <v>Enter value</v>
      </c>
      <c r="N922" s="55" t="str">
        <f t="shared" si="336"/>
        <v>Enter value</v>
      </c>
      <c r="O922" s="55" t="str">
        <f t="shared" si="337"/>
        <v>Enter value</v>
      </c>
      <c r="P922" s="55" t="str">
        <f t="shared" si="349"/>
        <v>Enter value</v>
      </c>
      <c r="Q922" s="56" t="str">
        <f t="shared" si="338"/>
        <v>Enter value</v>
      </c>
      <c r="R922" s="57" t="str">
        <f t="shared" si="350"/>
        <v>Enter value</v>
      </c>
      <c r="S922" s="58" t="str">
        <f t="shared" si="339"/>
        <v>Enter value</v>
      </c>
      <c r="T922" s="55" t="str">
        <f t="shared" si="354"/>
        <v>Enter value</v>
      </c>
      <c r="U922" s="56" t="str">
        <f t="shared" si="340"/>
        <v>Enter value</v>
      </c>
      <c r="V922" s="57" t="str">
        <f t="shared" si="341"/>
        <v>Enter value</v>
      </c>
      <c r="W922" s="55" t="str">
        <f t="shared" si="351"/>
        <v>Enter value</v>
      </c>
      <c r="X922" s="55" t="str">
        <f t="shared" si="351"/>
        <v>Enter value</v>
      </c>
      <c r="Y922" s="57" t="str">
        <f t="shared" si="345"/>
        <v>Enter value</v>
      </c>
      <c r="Z922" s="55" t="str">
        <f t="shared" si="351"/>
        <v>Enter value</v>
      </c>
      <c r="AA922" s="57" t="str">
        <f t="shared" si="342"/>
        <v>Enter value</v>
      </c>
      <c r="AB922" s="55" t="str">
        <f t="shared" si="343"/>
        <v>Enter value</v>
      </c>
      <c r="AC922" s="55" t="str">
        <f t="shared" si="344"/>
        <v>Enter value</v>
      </c>
      <c r="AD922" s="70" t="str">
        <f t="shared" si="352"/>
        <v>Do not enter value here</v>
      </c>
      <c r="AE922" s="70" t="str">
        <f>IF(OR(H922="Enter Value",H922="Leave Blank"),"Do not enter value here",IF(G922="1 - Low",VLOOKUP(B922,'Rent Limts'!$D$14:$L$20,8,FALSE),IF(G922="2 - High",VLOOKUP(B922,'Rent Limts'!$D$14:$I$20,6,FALSE),IF(D922="HCD",VLOOKUP(B922,'Rent Limts'!$D$2:$S$7,MATCH(H922,'Rent Limts'!$D$1:$S$1,0),0),VLOOKUP(B922,'Rent Limts'!$D$8:$S$13,MATCH(H922,'Rent Limts'!$D$1:$S$1,0),0)))))</f>
        <v>Do not enter value here</v>
      </c>
      <c r="AF922" s="71" t="str">
        <f t="shared" si="355"/>
        <v>Do not enter value here</v>
      </c>
      <c r="AG922" s="70" t="str">
        <f>IF(OR(H922="Enter Value",H922="Leave Blank"),"Do not enter value here",IF(G922="1 - Low",VLOOKUP(B922,'Income Limit'!$D$14:$L$20,8,FALSE),IF(G922="2 - High",VLOOKUP(B922,'Income Limit'!$D$14:$I$20,6,FALSE),IF(D922="HCD",VLOOKUP(B922,'Income Limit'!$D$2:$S$7,MATCH(H922,'Income Limit'!$D$1:$S$1,0),0),VLOOKUP(B922,'Income Limit'!$D$8:$S$13,MATCH(H922,'Income Limit'!$D$1:$S$1,0),0)))))</f>
        <v>Do not enter value here</v>
      </c>
      <c r="AH922" s="72" t="str">
        <f t="shared" si="353"/>
        <v>Do not enter value here</v>
      </c>
    </row>
    <row r="923" spans="1:34" ht="43.2">
      <c r="A923" s="65"/>
      <c r="B923" s="65"/>
      <c r="C923" s="65"/>
      <c r="D923" s="65"/>
      <c r="E923" s="55" t="s">
        <v>53</v>
      </c>
      <c r="F923" s="55" t="str">
        <f t="shared" si="346"/>
        <v>Enter value</v>
      </c>
      <c r="G923" s="55" t="str">
        <f t="shared" si="347"/>
        <v>Enter value</v>
      </c>
      <c r="H923" s="58" t="str">
        <f t="shared" si="348"/>
        <v>Enter value</v>
      </c>
      <c r="I923" s="55" t="str">
        <f t="shared" si="347"/>
        <v>Enter value</v>
      </c>
      <c r="J923" s="56" t="str">
        <f t="shared" si="332"/>
        <v>Enter value</v>
      </c>
      <c r="K923" s="56" t="str">
        <f t="shared" si="333"/>
        <v>Enter value</v>
      </c>
      <c r="L923" s="57" t="str">
        <f t="shared" si="334"/>
        <v>Enter value</v>
      </c>
      <c r="M923" s="57" t="str">
        <f t="shared" si="335"/>
        <v>Enter value</v>
      </c>
      <c r="N923" s="55" t="str">
        <f t="shared" si="336"/>
        <v>Enter value</v>
      </c>
      <c r="O923" s="55" t="str">
        <f t="shared" si="337"/>
        <v>Enter value</v>
      </c>
      <c r="P923" s="55" t="str">
        <f t="shared" si="349"/>
        <v>Enter value</v>
      </c>
      <c r="Q923" s="56" t="str">
        <f t="shared" si="338"/>
        <v>Enter value</v>
      </c>
      <c r="R923" s="57" t="str">
        <f t="shared" si="350"/>
        <v>Enter value</v>
      </c>
      <c r="S923" s="58" t="str">
        <f t="shared" si="339"/>
        <v>Enter value</v>
      </c>
      <c r="T923" s="55" t="str">
        <f t="shared" si="354"/>
        <v>Enter value</v>
      </c>
      <c r="U923" s="56" t="str">
        <f t="shared" si="340"/>
        <v>Enter value</v>
      </c>
      <c r="V923" s="57" t="str">
        <f t="shared" si="341"/>
        <v>Enter value</v>
      </c>
      <c r="W923" s="55" t="str">
        <f t="shared" si="351"/>
        <v>Enter value</v>
      </c>
      <c r="X923" s="55" t="str">
        <f t="shared" si="351"/>
        <v>Enter value</v>
      </c>
      <c r="Y923" s="57" t="str">
        <f t="shared" si="345"/>
        <v>Enter value</v>
      </c>
      <c r="Z923" s="55" t="str">
        <f t="shared" si="351"/>
        <v>Enter value</v>
      </c>
      <c r="AA923" s="57" t="str">
        <f t="shared" si="342"/>
        <v>Enter value</v>
      </c>
      <c r="AB923" s="55" t="str">
        <f t="shared" si="343"/>
        <v>Enter value</v>
      </c>
      <c r="AC923" s="55" t="str">
        <f t="shared" si="344"/>
        <v>Enter value</v>
      </c>
      <c r="AD923" s="70" t="str">
        <f t="shared" si="352"/>
        <v>Do not enter value here</v>
      </c>
      <c r="AE923" s="70" t="str">
        <f>IF(OR(H923="Enter Value",H923="Leave Blank"),"Do not enter value here",IF(G923="1 - Low",VLOOKUP(B923,'Rent Limts'!$D$14:$L$20,8,FALSE),IF(G923="2 - High",VLOOKUP(B923,'Rent Limts'!$D$14:$I$20,6,FALSE),IF(D923="HCD",VLOOKUP(B923,'Rent Limts'!$D$2:$S$7,MATCH(H923,'Rent Limts'!$D$1:$S$1,0),0),VLOOKUP(B923,'Rent Limts'!$D$8:$S$13,MATCH(H923,'Rent Limts'!$D$1:$S$1,0),0)))))</f>
        <v>Do not enter value here</v>
      </c>
      <c r="AF923" s="71" t="str">
        <f t="shared" si="355"/>
        <v>Do not enter value here</v>
      </c>
      <c r="AG923" s="70" t="str">
        <f>IF(OR(H923="Enter Value",H923="Leave Blank"),"Do not enter value here",IF(G923="1 - Low",VLOOKUP(B923,'Income Limit'!$D$14:$L$20,8,FALSE),IF(G923="2 - High",VLOOKUP(B923,'Income Limit'!$D$14:$I$20,6,FALSE),IF(D923="HCD",VLOOKUP(B923,'Income Limit'!$D$2:$S$7,MATCH(H923,'Income Limit'!$D$1:$S$1,0),0),VLOOKUP(B923,'Income Limit'!$D$8:$S$13,MATCH(H923,'Income Limit'!$D$1:$S$1,0),0)))))</f>
        <v>Do not enter value here</v>
      </c>
      <c r="AH923" s="72" t="str">
        <f t="shared" si="353"/>
        <v>Do not enter value here</v>
      </c>
    </row>
    <row r="924" spans="1:34" ht="43.2">
      <c r="A924" s="65"/>
      <c r="B924" s="65"/>
      <c r="C924" s="65"/>
      <c r="D924" s="65"/>
      <c r="E924" s="55" t="s">
        <v>53</v>
      </c>
      <c r="F924" s="55" t="str">
        <f t="shared" si="346"/>
        <v>Enter value</v>
      </c>
      <c r="G924" s="55" t="str">
        <f t="shared" si="347"/>
        <v>Enter value</v>
      </c>
      <c r="H924" s="58" t="str">
        <f t="shared" si="348"/>
        <v>Enter value</v>
      </c>
      <c r="I924" s="55" t="str">
        <f t="shared" si="347"/>
        <v>Enter value</v>
      </c>
      <c r="J924" s="56" t="str">
        <f t="shared" si="332"/>
        <v>Enter value</v>
      </c>
      <c r="K924" s="56" t="str">
        <f t="shared" si="333"/>
        <v>Enter value</v>
      </c>
      <c r="L924" s="57" t="str">
        <f t="shared" si="334"/>
        <v>Enter value</v>
      </c>
      <c r="M924" s="57" t="str">
        <f t="shared" si="335"/>
        <v>Enter value</v>
      </c>
      <c r="N924" s="55" t="str">
        <f t="shared" si="336"/>
        <v>Enter value</v>
      </c>
      <c r="O924" s="55" t="str">
        <f t="shared" si="337"/>
        <v>Enter value</v>
      </c>
      <c r="P924" s="55" t="str">
        <f t="shared" si="349"/>
        <v>Enter value</v>
      </c>
      <c r="Q924" s="56" t="str">
        <f t="shared" si="338"/>
        <v>Enter value</v>
      </c>
      <c r="R924" s="57" t="str">
        <f t="shared" si="350"/>
        <v>Enter value</v>
      </c>
      <c r="S924" s="58" t="str">
        <f t="shared" si="339"/>
        <v>Enter value</v>
      </c>
      <c r="T924" s="55" t="str">
        <f t="shared" si="354"/>
        <v>Enter value</v>
      </c>
      <c r="U924" s="56" t="str">
        <f t="shared" si="340"/>
        <v>Enter value</v>
      </c>
      <c r="V924" s="57" t="str">
        <f t="shared" si="341"/>
        <v>Enter value</v>
      </c>
      <c r="W924" s="55" t="str">
        <f t="shared" si="351"/>
        <v>Enter value</v>
      </c>
      <c r="X924" s="55" t="str">
        <f t="shared" si="351"/>
        <v>Enter value</v>
      </c>
      <c r="Y924" s="57" t="str">
        <f t="shared" si="345"/>
        <v>Enter value</v>
      </c>
      <c r="Z924" s="55" t="str">
        <f t="shared" si="351"/>
        <v>Enter value</v>
      </c>
      <c r="AA924" s="57" t="str">
        <f t="shared" si="342"/>
        <v>Enter value</v>
      </c>
      <c r="AB924" s="55" t="str">
        <f t="shared" si="343"/>
        <v>Enter value</v>
      </c>
      <c r="AC924" s="55" t="str">
        <f t="shared" si="344"/>
        <v>Enter value</v>
      </c>
      <c r="AD924" s="70" t="str">
        <f t="shared" si="352"/>
        <v>Do not enter value here</v>
      </c>
      <c r="AE924" s="70" t="str">
        <f>IF(OR(H924="Enter Value",H924="Leave Blank"),"Do not enter value here",IF(G924="1 - Low",VLOOKUP(B924,'Rent Limts'!$D$14:$L$20,8,FALSE),IF(G924="2 - High",VLOOKUP(B924,'Rent Limts'!$D$14:$I$20,6,FALSE),IF(D924="HCD",VLOOKUP(B924,'Rent Limts'!$D$2:$S$7,MATCH(H924,'Rent Limts'!$D$1:$S$1,0),0),VLOOKUP(B924,'Rent Limts'!$D$8:$S$13,MATCH(H924,'Rent Limts'!$D$1:$S$1,0),0)))))</f>
        <v>Do not enter value here</v>
      </c>
      <c r="AF924" s="71" t="str">
        <f t="shared" si="355"/>
        <v>Do not enter value here</v>
      </c>
      <c r="AG924" s="70" t="str">
        <f>IF(OR(H924="Enter Value",H924="Leave Blank"),"Do not enter value here",IF(G924="1 - Low",VLOOKUP(B924,'Income Limit'!$D$14:$L$20,8,FALSE),IF(G924="2 - High",VLOOKUP(B924,'Income Limit'!$D$14:$I$20,6,FALSE),IF(D924="HCD",VLOOKUP(B924,'Income Limit'!$D$2:$S$7,MATCH(H924,'Income Limit'!$D$1:$S$1,0),0),VLOOKUP(B924,'Income Limit'!$D$8:$S$13,MATCH(H924,'Income Limit'!$D$1:$S$1,0),0)))))</f>
        <v>Do not enter value here</v>
      </c>
      <c r="AH924" s="72" t="str">
        <f t="shared" si="353"/>
        <v>Do not enter value here</v>
      </c>
    </row>
    <row r="925" spans="1:34" ht="43.2">
      <c r="A925" s="65"/>
      <c r="B925" s="65"/>
      <c r="C925" s="65"/>
      <c r="D925" s="65"/>
      <c r="E925" s="55" t="s">
        <v>53</v>
      </c>
      <c r="F925" s="55" t="str">
        <f t="shared" si="346"/>
        <v>Enter value</v>
      </c>
      <c r="G925" s="55" t="str">
        <f t="shared" si="347"/>
        <v>Enter value</v>
      </c>
      <c r="H925" s="58" t="str">
        <f t="shared" si="348"/>
        <v>Enter value</v>
      </c>
      <c r="I925" s="55" t="str">
        <f t="shared" si="347"/>
        <v>Enter value</v>
      </c>
      <c r="J925" s="56" t="str">
        <f t="shared" si="332"/>
        <v>Enter value</v>
      </c>
      <c r="K925" s="56" t="str">
        <f t="shared" si="333"/>
        <v>Enter value</v>
      </c>
      <c r="L925" s="57" t="str">
        <f t="shared" si="334"/>
        <v>Enter value</v>
      </c>
      <c r="M925" s="57" t="str">
        <f t="shared" si="335"/>
        <v>Enter value</v>
      </c>
      <c r="N925" s="55" t="str">
        <f t="shared" si="336"/>
        <v>Enter value</v>
      </c>
      <c r="O925" s="55" t="str">
        <f t="shared" si="337"/>
        <v>Enter value</v>
      </c>
      <c r="P925" s="55" t="str">
        <f t="shared" si="349"/>
        <v>Enter value</v>
      </c>
      <c r="Q925" s="56" t="str">
        <f t="shared" si="338"/>
        <v>Enter value</v>
      </c>
      <c r="R925" s="57" t="str">
        <f t="shared" si="350"/>
        <v>Enter value</v>
      </c>
      <c r="S925" s="58" t="str">
        <f t="shared" si="339"/>
        <v>Enter value</v>
      </c>
      <c r="T925" s="55" t="str">
        <f t="shared" si="354"/>
        <v>Enter value</v>
      </c>
      <c r="U925" s="56" t="str">
        <f t="shared" si="340"/>
        <v>Enter value</v>
      </c>
      <c r="V925" s="57" t="str">
        <f t="shared" si="341"/>
        <v>Enter value</v>
      </c>
      <c r="W925" s="55" t="str">
        <f t="shared" si="351"/>
        <v>Enter value</v>
      </c>
      <c r="X925" s="55" t="str">
        <f t="shared" si="351"/>
        <v>Enter value</v>
      </c>
      <c r="Y925" s="57" t="str">
        <f t="shared" si="345"/>
        <v>Enter value</v>
      </c>
      <c r="Z925" s="55" t="str">
        <f t="shared" si="351"/>
        <v>Enter value</v>
      </c>
      <c r="AA925" s="57" t="str">
        <f t="shared" si="342"/>
        <v>Enter value</v>
      </c>
      <c r="AB925" s="55" t="str">
        <f t="shared" si="343"/>
        <v>Enter value</v>
      </c>
      <c r="AC925" s="55" t="str">
        <f t="shared" si="344"/>
        <v>Enter value</v>
      </c>
      <c r="AD925" s="70" t="str">
        <f t="shared" si="352"/>
        <v>Do not enter value here</v>
      </c>
      <c r="AE925" s="70" t="str">
        <f>IF(OR(H925="Enter Value",H925="Leave Blank"),"Do not enter value here",IF(G925="1 - Low",VLOOKUP(B925,'Rent Limts'!$D$14:$L$20,8,FALSE),IF(G925="2 - High",VLOOKUP(B925,'Rent Limts'!$D$14:$I$20,6,FALSE),IF(D925="HCD",VLOOKUP(B925,'Rent Limts'!$D$2:$S$7,MATCH(H925,'Rent Limts'!$D$1:$S$1,0),0),VLOOKUP(B925,'Rent Limts'!$D$8:$S$13,MATCH(H925,'Rent Limts'!$D$1:$S$1,0),0)))))</f>
        <v>Do not enter value here</v>
      </c>
      <c r="AF925" s="71" t="str">
        <f t="shared" si="355"/>
        <v>Do not enter value here</v>
      </c>
      <c r="AG925" s="70" t="str">
        <f>IF(OR(H925="Enter Value",H925="Leave Blank"),"Do not enter value here",IF(G925="1 - Low",VLOOKUP(B925,'Income Limit'!$D$14:$L$20,8,FALSE),IF(G925="2 - High",VLOOKUP(B925,'Income Limit'!$D$14:$I$20,6,FALSE),IF(D925="HCD",VLOOKUP(B925,'Income Limit'!$D$2:$S$7,MATCH(H925,'Income Limit'!$D$1:$S$1,0),0),VLOOKUP(B925,'Income Limit'!$D$8:$S$13,MATCH(H925,'Income Limit'!$D$1:$S$1,0),0)))))</f>
        <v>Do not enter value here</v>
      </c>
      <c r="AH925" s="72" t="str">
        <f t="shared" si="353"/>
        <v>Do not enter value here</v>
      </c>
    </row>
    <row r="926" spans="1:34" ht="43.2">
      <c r="A926" s="65"/>
      <c r="B926" s="65"/>
      <c r="C926" s="65"/>
      <c r="D926" s="65"/>
      <c r="E926" s="55" t="s">
        <v>53</v>
      </c>
      <c r="F926" s="55" t="str">
        <f t="shared" si="346"/>
        <v>Enter value</v>
      </c>
      <c r="G926" s="55" t="str">
        <f t="shared" si="347"/>
        <v>Enter value</v>
      </c>
      <c r="H926" s="58" t="str">
        <f t="shared" si="348"/>
        <v>Enter value</v>
      </c>
      <c r="I926" s="55" t="str">
        <f t="shared" si="347"/>
        <v>Enter value</v>
      </c>
      <c r="J926" s="56" t="str">
        <f t="shared" si="332"/>
        <v>Enter value</v>
      </c>
      <c r="K926" s="56" t="str">
        <f t="shared" si="333"/>
        <v>Enter value</v>
      </c>
      <c r="L926" s="57" t="str">
        <f t="shared" si="334"/>
        <v>Enter value</v>
      </c>
      <c r="M926" s="57" t="str">
        <f t="shared" si="335"/>
        <v>Enter value</v>
      </c>
      <c r="N926" s="55" t="str">
        <f t="shared" si="336"/>
        <v>Enter value</v>
      </c>
      <c r="O926" s="55" t="str">
        <f t="shared" si="337"/>
        <v>Enter value</v>
      </c>
      <c r="P926" s="55" t="str">
        <f t="shared" si="349"/>
        <v>Enter value</v>
      </c>
      <c r="Q926" s="56" t="str">
        <f t="shared" si="338"/>
        <v>Enter value</v>
      </c>
      <c r="R926" s="57" t="str">
        <f t="shared" si="350"/>
        <v>Enter value</v>
      </c>
      <c r="S926" s="58" t="str">
        <f t="shared" si="339"/>
        <v>Enter value</v>
      </c>
      <c r="T926" s="55" t="str">
        <f t="shared" si="354"/>
        <v>Enter value</v>
      </c>
      <c r="U926" s="56" t="str">
        <f t="shared" si="340"/>
        <v>Enter value</v>
      </c>
      <c r="V926" s="57" t="str">
        <f t="shared" si="341"/>
        <v>Enter value</v>
      </c>
      <c r="W926" s="55" t="str">
        <f t="shared" si="351"/>
        <v>Enter value</v>
      </c>
      <c r="X926" s="55" t="str">
        <f t="shared" si="351"/>
        <v>Enter value</v>
      </c>
      <c r="Y926" s="57" t="str">
        <f t="shared" si="345"/>
        <v>Enter value</v>
      </c>
      <c r="Z926" s="55" t="str">
        <f t="shared" si="351"/>
        <v>Enter value</v>
      </c>
      <c r="AA926" s="57" t="str">
        <f t="shared" si="342"/>
        <v>Enter value</v>
      </c>
      <c r="AB926" s="55" t="str">
        <f t="shared" si="343"/>
        <v>Enter value</v>
      </c>
      <c r="AC926" s="55" t="str">
        <f t="shared" si="344"/>
        <v>Enter value</v>
      </c>
      <c r="AD926" s="70" t="str">
        <f t="shared" si="352"/>
        <v>Do not enter value here</v>
      </c>
      <c r="AE926" s="70" t="str">
        <f>IF(OR(H926="Enter Value",H926="Leave Blank"),"Do not enter value here",IF(G926="1 - Low",VLOOKUP(B926,'Rent Limts'!$D$14:$L$20,8,FALSE),IF(G926="2 - High",VLOOKUP(B926,'Rent Limts'!$D$14:$I$20,6,FALSE),IF(D926="HCD",VLOOKUP(B926,'Rent Limts'!$D$2:$S$7,MATCH(H926,'Rent Limts'!$D$1:$S$1,0),0),VLOOKUP(B926,'Rent Limts'!$D$8:$S$13,MATCH(H926,'Rent Limts'!$D$1:$S$1,0),0)))))</f>
        <v>Do not enter value here</v>
      </c>
      <c r="AF926" s="71" t="str">
        <f t="shared" si="355"/>
        <v>Do not enter value here</v>
      </c>
      <c r="AG926" s="70" t="str">
        <f>IF(OR(H926="Enter Value",H926="Leave Blank"),"Do not enter value here",IF(G926="1 - Low",VLOOKUP(B926,'Income Limit'!$D$14:$L$20,8,FALSE),IF(G926="2 - High",VLOOKUP(B926,'Income Limit'!$D$14:$I$20,6,FALSE),IF(D926="HCD",VLOOKUP(B926,'Income Limit'!$D$2:$S$7,MATCH(H926,'Income Limit'!$D$1:$S$1,0),0),VLOOKUP(B926,'Income Limit'!$D$8:$S$13,MATCH(H926,'Income Limit'!$D$1:$S$1,0),0)))))</f>
        <v>Do not enter value here</v>
      </c>
      <c r="AH926" s="72" t="str">
        <f t="shared" si="353"/>
        <v>Do not enter value here</v>
      </c>
    </row>
    <row r="927" spans="1:34" ht="43.2">
      <c r="A927" s="65"/>
      <c r="B927" s="65"/>
      <c r="C927" s="65"/>
      <c r="D927" s="65"/>
      <c r="E927" s="55" t="s">
        <v>53</v>
      </c>
      <c r="F927" s="55" t="str">
        <f t="shared" si="346"/>
        <v>Enter value</v>
      </c>
      <c r="G927" s="55" t="str">
        <f t="shared" si="347"/>
        <v>Enter value</v>
      </c>
      <c r="H927" s="58" t="str">
        <f t="shared" si="348"/>
        <v>Enter value</v>
      </c>
      <c r="I927" s="55" t="str">
        <f t="shared" si="347"/>
        <v>Enter value</v>
      </c>
      <c r="J927" s="56" t="str">
        <f t="shared" si="332"/>
        <v>Enter value</v>
      </c>
      <c r="K927" s="56" t="str">
        <f t="shared" si="333"/>
        <v>Enter value</v>
      </c>
      <c r="L927" s="57" t="str">
        <f t="shared" si="334"/>
        <v>Enter value</v>
      </c>
      <c r="M927" s="57" t="str">
        <f t="shared" si="335"/>
        <v>Enter value</v>
      </c>
      <c r="N927" s="55" t="str">
        <f t="shared" si="336"/>
        <v>Enter value</v>
      </c>
      <c r="O927" s="55" t="str">
        <f t="shared" si="337"/>
        <v>Enter value</v>
      </c>
      <c r="P927" s="55" t="str">
        <f t="shared" si="349"/>
        <v>Enter value</v>
      </c>
      <c r="Q927" s="56" t="str">
        <f t="shared" si="338"/>
        <v>Enter value</v>
      </c>
      <c r="R927" s="57" t="str">
        <f t="shared" si="350"/>
        <v>Enter value</v>
      </c>
      <c r="S927" s="58" t="str">
        <f t="shared" si="339"/>
        <v>Enter value</v>
      </c>
      <c r="T927" s="55" t="str">
        <f t="shared" si="354"/>
        <v>Enter value</v>
      </c>
      <c r="U927" s="56" t="str">
        <f t="shared" si="340"/>
        <v>Enter value</v>
      </c>
      <c r="V927" s="57" t="str">
        <f t="shared" si="341"/>
        <v>Enter value</v>
      </c>
      <c r="W927" s="55" t="str">
        <f t="shared" si="351"/>
        <v>Enter value</v>
      </c>
      <c r="X927" s="55" t="str">
        <f t="shared" si="351"/>
        <v>Enter value</v>
      </c>
      <c r="Y927" s="57" t="str">
        <f t="shared" si="345"/>
        <v>Enter value</v>
      </c>
      <c r="Z927" s="55" t="str">
        <f t="shared" si="351"/>
        <v>Enter value</v>
      </c>
      <c r="AA927" s="57" t="str">
        <f t="shared" si="342"/>
        <v>Enter value</v>
      </c>
      <c r="AB927" s="55" t="str">
        <f t="shared" si="343"/>
        <v>Enter value</v>
      </c>
      <c r="AC927" s="55" t="str">
        <f t="shared" si="344"/>
        <v>Enter value</v>
      </c>
      <c r="AD927" s="70" t="str">
        <f t="shared" si="352"/>
        <v>Do not enter value here</v>
      </c>
      <c r="AE927" s="70" t="str">
        <f>IF(OR(H927="Enter Value",H927="Leave Blank"),"Do not enter value here",IF(G927="1 - Low",VLOOKUP(B927,'Rent Limts'!$D$14:$L$20,8,FALSE),IF(G927="2 - High",VLOOKUP(B927,'Rent Limts'!$D$14:$I$20,6,FALSE),IF(D927="HCD",VLOOKUP(B927,'Rent Limts'!$D$2:$S$7,MATCH(H927,'Rent Limts'!$D$1:$S$1,0),0),VLOOKUP(B927,'Rent Limts'!$D$8:$S$13,MATCH(H927,'Rent Limts'!$D$1:$S$1,0),0)))))</f>
        <v>Do not enter value here</v>
      </c>
      <c r="AF927" s="71" t="str">
        <f t="shared" si="355"/>
        <v>Do not enter value here</v>
      </c>
      <c r="AG927" s="70" t="str">
        <f>IF(OR(H927="Enter Value",H927="Leave Blank"),"Do not enter value here",IF(G927="1 - Low",VLOOKUP(B927,'Income Limit'!$D$14:$L$20,8,FALSE),IF(G927="2 - High",VLOOKUP(B927,'Income Limit'!$D$14:$I$20,6,FALSE),IF(D927="HCD",VLOOKUP(B927,'Income Limit'!$D$2:$S$7,MATCH(H927,'Income Limit'!$D$1:$S$1,0),0),VLOOKUP(B927,'Income Limit'!$D$8:$S$13,MATCH(H927,'Income Limit'!$D$1:$S$1,0),0)))))</f>
        <v>Do not enter value here</v>
      </c>
      <c r="AH927" s="72" t="str">
        <f t="shared" si="353"/>
        <v>Do not enter value here</v>
      </c>
    </row>
    <row r="928" spans="1:34" ht="43.2">
      <c r="A928" s="65"/>
      <c r="B928" s="65"/>
      <c r="C928" s="65"/>
      <c r="D928" s="65"/>
      <c r="E928" s="55" t="s">
        <v>53</v>
      </c>
      <c r="F928" s="55" t="str">
        <f t="shared" si="346"/>
        <v>Enter value</v>
      </c>
      <c r="G928" s="55" t="str">
        <f t="shared" si="347"/>
        <v>Enter value</v>
      </c>
      <c r="H928" s="58" t="str">
        <f t="shared" si="348"/>
        <v>Enter value</v>
      </c>
      <c r="I928" s="55" t="str">
        <f t="shared" si="347"/>
        <v>Enter value</v>
      </c>
      <c r="J928" s="56" t="str">
        <f t="shared" si="332"/>
        <v>Enter value</v>
      </c>
      <c r="K928" s="56" t="str">
        <f t="shared" si="333"/>
        <v>Enter value</v>
      </c>
      <c r="L928" s="57" t="str">
        <f t="shared" si="334"/>
        <v>Enter value</v>
      </c>
      <c r="M928" s="57" t="str">
        <f t="shared" si="335"/>
        <v>Enter value</v>
      </c>
      <c r="N928" s="55" t="str">
        <f t="shared" si="336"/>
        <v>Enter value</v>
      </c>
      <c r="O928" s="55" t="str">
        <f t="shared" si="337"/>
        <v>Enter value</v>
      </c>
      <c r="P928" s="55" t="str">
        <f t="shared" si="349"/>
        <v>Enter value</v>
      </c>
      <c r="Q928" s="56" t="str">
        <f t="shared" si="338"/>
        <v>Enter value</v>
      </c>
      <c r="R928" s="57" t="str">
        <f t="shared" si="350"/>
        <v>Enter value</v>
      </c>
      <c r="S928" s="58" t="str">
        <f t="shared" si="339"/>
        <v>Enter value</v>
      </c>
      <c r="T928" s="55" t="str">
        <f t="shared" si="354"/>
        <v>Enter value</v>
      </c>
      <c r="U928" s="56" t="str">
        <f t="shared" si="340"/>
        <v>Enter value</v>
      </c>
      <c r="V928" s="57" t="str">
        <f t="shared" si="341"/>
        <v>Enter value</v>
      </c>
      <c r="W928" s="55" t="str">
        <f t="shared" si="351"/>
        <v>Enter value</v>
      </c>
      <c r="X928" s="55" t="str">
        <f t="shared" si="351"/>
        <v>Enter value</v>
      </c>
      <c r="Y928" s="57" t="str">
        <f t="shared" si="345"/>
        <v>Enter value</v>
      </c>
      <c r="Z928" s="55" t="str">
        <f t="shared" si="351"/>
        <v>Enter value</v>
      </c>
      <c r="AA928" s="57" t="str">
        <f t="shared" si="342"/>
        <v>Enter value</v>
      </c>
      <c r="AB928" s="55" t="str">
        <f t="shared" si="343"/>
        <v>Enter value</v>
      </c>
      <c r="AC928" s="55" t="str">
        <f t="shared" si="344"/>
        <v>Enter value</v>
      </c>
      <c r="AD928" s="70" t="str">
        <f t="shared" si="352"/>
        <v>Do not enter value here</v>
      </c>
      <c r="AE928" s="70" t="str">
        <f>IF(OR(H928="Enter Value",H928="Leave Blank"),"Do not enter value here",IF(G928="1 - Low",VLOOKUP(B928,'Rent Limts'!$D$14:$L$20,8,FALSE),IF(G928="2 - High",VLOOKUP(B928,'Rent Limts'!$D$14:$I$20,6,FALSE),IF(D928="HCD",VLOOKUP(B928,'Rent Limts'!$D$2:$S$7,MATCH(H928,'Rent Limts'!$D$1:$S$1,0),0),VLOOKUP(B928,'Rent Limts'!$D$8:$S$13,MATCH(H928,'Rent Limts'!$D$1:$S$1,0),0)))))</f>
        <v>Do not enter value here</v>
      </c>
      <c r="AF928" s="71" t="str">
        <f t="shared" si="355"/>
        <v>Do not enter value here</v>
      </c>
      <c r="AG928" s="70" t="str">
        <f>IF(OR(H928="Enter Value",H928="Leave Blank"),"Do not enter value here",IF(G928="1 - Low",VLOOKUP(B928,'Income Limit'!$D$14:$L$20,8,FALSE),IF(G928="2 - High",VLOOKUP(B928,'Income Limit'!$D$14:$I$20,6,FALSE),IF(D928="HCD",VLOOKUP(B928,'Income Limit'!$D$2:$S$7,MATCH(H928,'Income Limit'!$D$1:$S$1,0),0),VLOOKUP(B928,'Income Limit'!$D$8:$S$13,MATCH(H928,'Income Limit'!$D$1:$S$1,0),0)))))</f>
        <v>Do not enter value here</v>
      </c>
      <c r="AH928" s="72" t="str">
        <f t="shared" si="353"/>
        <v>Do not enter value here</v>
      </c>
    </row>
    <row r="929" spans="1:34" ht="43.2">
      <c r="A929" s="65"/>
      <c r="B929" s="65"/>
      <c r="C929" s="65"/>
      <c r="D929" s="65"/>
      <c r="E929" s="55" t="s">
        <v>53</v>
      </c>
      <c r="F929" s="55" t="str">
        <f t="shared" si="346"/>
        <v>Enter value</v>
      </c>
      <c r="G929" s="55" t="str">
        <f t="shared" si="347"/>
        <v>Enter value</v>
      </c>
      <c r="H929" s="58" t="str">
        <f t="shared" si="348"/>
        <v>Enter value</v>
      </c>
      <c r="I929" s="55" t="str">
        <f t="shared" si="347"/>
        <v>Enter value</v>
      </c>
      <c r="J929" s="56" t="str">
        <f t="shared" si="332"/>
        <v>Enter value</v>
      </c>
      <c r="K929" s="56" t="str">
        <f t="shared" si="333"/>
        <v>Enter value</v>
      </c>
      <c r="L929" s="57" t="str">
        <f t="shared" si="334"/>
        <v>Enter value</v>
      </c>
      <c r="M929" s="57" t="str">
        <f t="shared" si="335"/>
        <v>Enter value</v>
      </c>
      <c r="N929" s="55" t="str">
        <f t="shared" si="336"/>
        <v>Enter value</v>
      </c>
      <c r="O929" s="55" t="str">
        <f t="shared" si="337"/>
        <v>Enter value</v>
      </c>
      <c r="P929" s="55" t="str">
        <f t="shared" si="349"/>
        <v>Enter value</v>
      </c>
      <c r="Q929" s="56" t="str">
        <f t="shared" si="338"/>
        <v>Enter value</v>
      </c>
      <c r="R929" s="57" t="str">
        <f t="shared" si="350"/>
        <v>Enter value</v>
      </c>
      <c r="S929" s="58" t="str">
        <f t="shared" si="339"/>
        <v>Enter value</v>
      </c>
      <c r="T929" s="55" t="str">
        <f t="shared" si="354"/>
        <v>Enter value</v>
      </c>
      <c r="U929" s="56" t="str">
        <f t="shared" si="340"/>
        <v>Enter value</v>
      </c>
      <c r="V929" s="57" t="str">
        <f t="shared" si="341"/>
        <v>Enter value</v>
      </c>
      <c r="W929" s="55" t="str">
        <f t="shared" si="351"/>
        <v>Enter value</v>
      </c>
      <c r="X929" s="55" t="str">
        <f t="shared" si="351"/>
        <v>Enter value</v>
      </c>
      <c r="Y929" s="57" t="str">
        <f t="shared" si="345"/>
        <v>Enter value</v>
      </c>
      <c r="Z929" s="55" t="str">
        <f t="shared" si="351"/>
        <v>Enter value</v>
      </c>
      <c r="AA929" s="57" t="str">
        <f t="shared" si="342"/>
        <v>Enter value</v>
      </c>
      <c r="AB929" s="55" t="str">
        <f t="shared" si="343"/>
        <v>Enter value</v>
      </c>
      <c r="AC929" s="55" t="str">
        <f t="shared" si="344"/>
        <v>Enter value</v>
      </c>
      <c r="AD929" s="70" t="str">
        <f t="shared" si="352"/>
        <v>Do not enter value here</v>
      </c>
      <c r="AE929" s="70" t="str">
        <f>IF(OR(H929="Enter Value",H929="Leave Blank"),"Do not enter value here",IF(G929="1 - Low",VLOOKUP(B929,'Rent Limts'!$D$14:$L$20,8,FALSE),IF(G929="2 - High",VLOOKUP(B929,'Rent Limts'!$D$14:$I$20,6,FALSE),IF(D929="HCD",VLOOKUP(B929,'Rent Limts'!$D$2:$S$7,MATCH(H929,'Rent Limts'!$D$1:$S$1,0),0),VLOOKUP(B929,'Rent Limts'!$D$8:$S$13,MATCH(H929,'Rent Limts'!$D$1:$S$1,0),0)))))</f>
        <v>Do not enter value here</v>
      </c>
      <c r="AF929" s="71" t="str">
        <f t="shared" si="355"/>
        <v>Do not enter value here</v>
      </c>
      <c r="AG929" s="70" t="str">
        <f>IF(OR(H929="Enter Value",H929="Leave Blank"),"Do not enter value here",IF(G929="1 - Low",VLOOKUP(B929,'Income Limit'!$D$14:$L$20,8,FALSE),IF(G929="2 - High",VLOOKUP(B929,'Income Limit'!$D$14:$I$20,6,FALSE),IF(D929="HCD",VLOOKUP(B929,'Income Limit'!$D$2:$S$7,MATCH(H929,'Income Limit'!$D$1:$S$1,0),0),VLOOKUP(B929,'Income Limit'!$D$8:$S$13,MATCH(H929,'Income Limit'!$D$1:$S$1,0),0)))))</f>
        <v>Do not enter value here</v>
      </c>
      <c r="AH929" s="72" t="str">
        <f t="shared" si="353"/>
        <v>Do not enter value here</v>
      </c>
    </row>
    <row r="930" spans="1:34" ht="43.2">
      <c r="A930" s="65"/>
      <c r="B930" s="65"/>
      <c r="C930" s="65"/>
      <c r="D930" s="65"/>
      <c r="E930" s="55" t="s">
        <v>53</v>
      </c>
      <c r="F930" s="55" t="str">
        <f t="shared" si="346"/>
        <v>Enter value</v>
      </c>
      <c r="G930" s="55" t="str">
        <f t="shared" si="347"/>
        <v>Enter value</v>
      </c>
      <c r="H930" s="58" t="str">
        <f t="shared" si="348"/>
        <v>Enter value</v>
      </c>
      <c r="I930" s="55" t="str">
        <f t="shared" si="347"/>
        <v>Enter value</v>
      </c>
      <c r="J930" s="56" t="str">
        <f t="shared" si="332"/>
        <v>Enter value</v>
      </c>
      <c r="K930" s="56" t="str">
        <f t="shared" si="333"/>
        <v>Enter value</v>
      </c>
      <c r="L930" s="57" t="str">
        <f t="shared" si="334"/>
        <v>Enter value</v>
      </c>
      <c r="M930" s="57" t="str">
        <f t="shared" si="335"/>
        <v>Enter value</v>
      </c>
      <c r="N930" s="55" t="str">
        <f t="shared" si="336"/>
        <v>Enter value</v>
      </c>
      <c r="O930" s="55" t="str">
        <f t="shared" si="337"/>
        <v>Enter value</v>
      </c>
      <c r="P930" s="55" t="str">
        <f t="shared" si="349"/>
        <v>Enter value</v>
      </c>
      <c r="Q930" s="56" t="str">
        <f t="shared" si="338"/>
        <v>Enter value</v>
      </c>
      <c r="R930" s="57" t="str">
        <f t="shared" si="350"/>
        <v>Enter value</v>
      </c>
      <c r="S930" s="58" t="str">
        <f t="shared" si="339"/>
        <v>Enter value</v>
      </c>
      <c r="T930" s="55" t="str">
        <f t="shared" si="354"/>
        <v>Enter value</v>
      </c>
      <c r="U930" s="56" t="str">
        <f t="shared" si="340"/>
        <v>Enter value</v>
      </c>
      <c r="V930" s="57" t="str">
        <f t="shared" si="341"/>
        <v>Enter value</v>
      </c>
      <c r="W930" s="55" t="str">
        <f t="shared" si="351"/>
        <v>Enter value</v>
      </c>
      <c r="X930" s="55" t="str">
        <f t="shared" si="351"/>
        <v>Enter value</v>
      </c>
      <c r="Y930" s="57" t="str">
        <f t="shared" si="345"/>
        <v>Enter value</v>
      </c>
      <c r="Z930" s="55" t="str">
        <f t="shared" si="351"/>
        <v>Enter value</v>
      </c>
      <c r="AA930" s="57" t="str">
        <f t="shared" si="342"/>
        <v>Enter value</v>
      </c>
      <c r="AB930" s="55" t="str">
        <f t="shared" si="343"/>
        <v>Enter value</v>
      </c>
      <c r="AC930" s="55" t="str">
        <f t="shared" si="344"/>
        <v>Enter value</v>
      </c>
      <c r="AD930" s="70" t="str">
        <f t="shared" si="352"/>
        <v>Do not enter value here</v>
      </c>
      <c r="AE930" s="70" t="str">
        <f>IF(OR(H930="Enter Value",H930="Leave Blank"),"Do not enter value here",IF(G930="1 - Low",VLOOKUP(B930,'Rent Limts'!$D$14:$L$20,8,FALSE),IF(G930="2 - High",VLOOKUP(B930,'Rent Limts'!$D$14:$I$20,6,FALSE),IF(D930="HCD",VLOOKUP(B930,'Rent Limts'!$D$2:$S$7,MATCH(H930,'Rent Limts'!$D$1:$S$1,0),0),VLOOKUP(B930,'Rent Limts'!$D$8:$S$13,MATCH(H930,'Rent Limts'!$D$1:$S$1,0),0)))))</f>
        <v>Do not enter value here</v>
      </c>
      <c r="AF930" s="71" t="str">
        <f t="shared" si="355"/>
        <v>Do not enter value here</v>
      </c>
      <c r="AG930" s="70" t="str">
        <f>IF(OR(H930="Enter Value",H930="Leave Blank"),"Do not enter value here",IF(G930="1 - Low",VLOOKUP(B930,'Income Limit'!$D$14:$L$20,8,FALSE),IF(G930="2 - High",VLOOKUP(B930,'Income Limit'!$D$14:$I$20,6,FALSE),IF(D930="HCD",VLOOKUP(B930,'Income Limit'!$D$2:$S$7,MATCH(H930,'Income Limit'!$D$1:$S$1,0),0),VLOOKUP(B930,'Income Limit'!$D$8:$S$13,MATCH(H930,'Income Limit'!$D$1:$S$1,0),0)))))</f>
        <v>Do not enter value here</v>
      </c>
      <c r="AH930" s="72" t="str">
        <f t="shared" si="353"/>
        <v>Do not enter value here</v>
      </c>
    </row>
    <row r="931" spans="1:34" ht="43.2">
      <c r="A931" s="65"/>
      <c r="B931" s="65"/>
      <c r="C931" s="65"/>
      <c r="D931" s="65"/>
      <c r="E931" s="55" t="s">
        <v>53</v>
      </c>
      <c r="F931" s="55" t="str">
        <f t="shared" si="346"/>
        <v>Enter value</v>
      </c>
      <c r="G931" s="55" t="str">
        <f t="shared" si="347"/>
        <v>Enter value</v>
      </c>
      <c r="H931" s="58" t="str">
        <f t="shared" si="348"/>
        <v>Enter value</v>
      </c>
      <c r="I931" s="55" t="str">
        <f t="shared" si="347"/>
        <v>Enter value</v>
      </c>
      <c r="J931" s="56" t="str">
        <f t="shared" si="332"/>
        <v>Enter value</v>
      </c>
      <c r="K931" s="56" t="str">
        <f t="shared" si="333"/>
        <v>Enter value</v>
      </c>
      <c r="L931" s="57" t="str">
        <f t="shared" si="334"/>
        <v>Enter value</v>
      </c>
      <c r="M931" s="57" t="str">
        <f t="shared" si="335"/>
        <v>Enter value</v>
      </c>
      <c r="N931" s="55" t="str">
        <f t="shared" si="336"/>
        <v>Enter value</v>
      </c>
      <c r="O931" s="55" t="str">
        <f t="shared" si="337"/>
        <v>Enter value</v>
      </c>
      <c r="P931" s="55" t="str">
        <f t="shared" si="349"/>
        <v>Enter value</v>
      </c>
      <c r="Q931" s="56" t="str">
        <f t="shared" si="338"/>
        <v>Enter value</v>
      </c>
      <c r="R931" s="57" t="str">
        <f t="shared" si="350"/>
        <v>Enter value</v>
      </c>
      <c r="S931" s="58" t="str">
        <f t="shared" si="339"/>
        <v>Enter value</v>
      </c>
      <c r="T931" s="55" t="str">
        <f t="shared" si="354"/>
        <v>Enter value</v>
      </c>
      <c r="U931" s="56" t="str">
        <f t="shared" si="340"/>
        <v>Enter value</v>
      </c>
      <c r="V931" s="57" t="str">
        <f t="shared" si="341"/>
        <v>Enter value</v>
      </c>
      <c r="W931" s="55" t="str">
        <f t="shared" si="351"/>
        <v>Enter value</v>
      </c>
      <c r="X931" s="55" t="str">
        <f t="shared" si="351"/>
        <v>Enter value</v>
      </c>
      <c r="Y931" s="57" t="str">
        <f t="shared" si="345"/>
        <v>Enter value</v>
      </c>
      <c r="Z931" s="55" t="str">
        <f t="shared" si="351"/>
        <v>Enter value</v>
      </c>
      <c r="AA931" s="57" t="str">
        <f t="shared" si="342"/>
        <v>Enter value</v>
      </c>
      <c r="AB931" s="55" t="str">
        <f t="shared" si="343"/>
        <v>Enter value</v>
      </c>
      <c r="AC931" s="55" t="str">
        <f t="shared" si="344"/>
        <v>Enter value</v>
      </c>
      <c r="AD931" s="70" t="str">
        <f t="shared" si="352"/>
        <v>Do not enter value here</v>
      </c>
      <c r="AE931" s="70" t="str">
        <f>IF(OR(H931="Enter Value",H931="Leave Blank"),"Do not enter value here",IF(G931="1 - Low",VLOOKUP(B931,'Rent Limts'!$D$14:$L$20,8,FALSE),IF(G931="2 - High",VLOOKUP(B931,'Rent Limts'!$D$14:$I$20,6,FALSE),IF(D931="HCD",VLOOKUP(B931,'Rent Limts'!$D$2:$S$7,MATCH(H931,'Rent Limts'!$D$1:$S$1,0),0),VLOOKUP(B931,'Rent Limts'!$D$8:$S$13,MATCH(H931,'Rent Limts'!$D$1:$S$1,0),0)))))</f>
        <v>Do not enter value here</v>
      </c>
      <c r="AF931" s="71" t="str">
        <f t="shared" si="355"/>
        <v>Do not enter value here</v>
      </c>
      <c r="AG931" s="70" t="str">
        <f>IF(OR(H931="Enter Value",H931="Leave Blank"),"Do not enter value here",IF(G931="1 - Low",VLOOKUP(B931,'Income Limit'!$D$14:$L$20,8,FALSE),IF(G931="2 - High",VLOOKUP(B931,'Income Limit'!$D$14:$I$20,6,FALSE),IF(D931="HCD",VLOOKUP(B931,'Income Limit'!$D$2:$S$7,MATCH(H931,'Income Limit'!$D$1:$S$1,0),0),VLOOKUP(B931,'Income Limit'!$D$8:$S$13,MATCH(H931,'Income Limit'!$D$1:$S$1,0),0)))))</f>
        <v>Do not enter value here</v>
      </c>
      <c r="AH931" s="72" t="str">
        <f t="shared" si="353"/>
        <v>Do not enter value here</v>
      </c>
    </row>
    <row r="932" spans="1:34" ht="43.2">
      <c r="A932" s="65"/>
      <c r="B932" s="65"/>
      <c r="C932" s="65"/>
      <c r="D932" s="65"/>
      <c r="E932" s="55" t="s">
        <v>53</v>
      </c>
      <c r="F932" s="55" t="str">
        <f t="shared" si="346"/>
        <v>Enter value</v>
      </c>
      <c r="G932" s="55" t="str">
        <f t="shared" si="347"/>
        <v>Enter value</v>
      </c>
      <c r="H932" s="58" t="str">
        <f t="shared" si="348"/>
        <v>Enter value</v>
      </c>
      <c r="I932" s="55" t="str">
        <f t="shared" si="347"/>
        <v>Enter value</v>
      </c>
      <c r="J932" s="56" t="str">
        <f t="shared" si="332"/>
        <v>Enter value</v>
      </c>
      <c r="K932" s="56" t="str">
        <f t="shared" si="333"/>
        <v>Enter value</v>
      </c>
      <c r="L932" s="57" t="str">
        <f t="shared" si="334"/>
        <v>Enter value</v>
      </c>
      <c r="M932" s="57" t="str">
        <f t="shared" si="335"/>
        <v>Enter value</v>
      </c>
      <c r="N932" s="55" t="str">
        <f t="shared" si="336"/>
        <v>Enter value</v>
      </c>
      <c r="O932" s="55" t="str">
        <f t="shared" si="337"/>
        <v>Enter value</v>
      </c>
      <c r="P932" s="55" t="str">
        <f t="shared" si="349"/>
        <v>Enter value</v>
      </c>
      <c r="Q932" s="56" t="str">
        <f t="shared" si="338"/>
        <v>Enter value</v>
      </c>
      <c r="R932" s="57" t="str">
        <f t="shared" si="350"/>
        <v>Enter value</v>
      </c>
      <c r="S932" s="58" t="str">
        <f t="shared" si="339"/>
        <v>Enter value</v>
      </c>
      <c r="T932" s="55" t="str">
        <f t="shared" si="354"/>
        <v>Enter value</v>
      </c>
      <c r="U932" s="56" t="str">
        <f t="shared" si="340"/>
        <v>Enter value</v>
      </c>
      <c r="V932" s="57" t="str">
        <f t="shared" si="341"/>
        <v>Enter value</v>
      </c>
      <c r="W932" s="55" t="str">
        <f t="shared" si="351"/>
        <v>Enter value</v>
      </c>
      <c r="X932" s="55" t="str">
        <f t="shared" si="351"/>
        <v>Enter value</v>
      </c>
      <c r="Y932" s="57" t="str">
        <f t="shared" si="345"/>
        <v>Enter value</v>
      </c>
      <c r="Z932" s="55" t="str">
        <f t="shared" si="351"/>
        <v>Enter value</v>
      </c>
      <c r="AA932" s="57" t="str">
        <f t="shared" si="342"/>
        <v>Enter value</v>
      </c>
      <c r="AB932" s="55" t="str">
        <f t="shared" si="343"/>
        <v>Enter value</v>
      </c>
      <c r="AC932" s="55" t="str">
        <f t="shared" si="344"/>
        <v>Enter value</v>
      </c>
      <c r="AD932" s="70" t="str">
        <f t="shared" si="352"/>
        <v>Do not enter value here</v>
      </c>
      <c r="AE932" s="70" t="str">
        <f>IF(OR(H932="Enter Value",H932="Leave Blank"),"Do not enter value here",IF(G932="1 - Low",VLOOKUP(B932,'Rent Limts'!$D$14:$L$20,8,FALSE),IF(G932="2 - High",VLOOKUP(B932,'Rent Limts'!$D$14:$I$20,6,FALSE),IF(D932="HCD",VLOOKUP(B932,'Rent Limts'!$D$2:$S$7,MATCH(H932,'Rent Limts'!$D$1:$S$1,0),0),VLOOKUP(B932,'Rent Limts'!$D$8:$S$13,MATCH(H932,'Rent Limts'!$D$1:$S$1,0),0)))))</f>
        <v>Do not enter value here</v>
      </c>
      <c r="AF932" s="71" t="str">
        <f t="shared" si="355"/>
        <v>Do not enter value here</v>
      </c>
      <c r="AG932" s="70" t="str">
        <f>IF(OR(H932="Enter Value",H932="Leave Blank"),"Do not enter value here",IF(G932="1 - Low",VLOOKUP(B932,'Income Limit'!$D$14:$L$20,8,FALSE),IF(G932="2 - High",VLOOKUP(B932,'Income Limit'!$D$14:$I$20,6,FALSE),IF(D932="HCD",VLOOKUP(B932,'Income Limit'!$D$2:$S$7,MATCH(H932,'Income Limit'!$D$1:$S$1,0),0),VLOOKUP(B932,'Income Limit'!$D$8:$S$13,MATCH(H932,'Income Limit'!$D$1:$S$1,0),0)))))</f>
        <v>Do not enter value here</v>
      </c>
      <c r="AH932" s="72" t="str">
        <f t="shared" si="353"/>
        <v>Do not enter value here</v>
      </c>
    </row>
    <row r="933" spans="1:34" ht="43.2">
      <c r="A933" s="65"/>
      <c r="B933" s="65"/>
      <c r="C933" s="65"/>
      <c r="D933" s="65"/>
      <c r="E933" s="55" t="s">
        <v>53</v>
      </c>
      <c r="F933" s="55" t="str">
        <f t="shared" si="346"/>
        <v>Enter value</v>
      </c>
      <c r="G933" s="55" t="str">
        <f t="shared" si="347"/>
        <v>Enter value</v>
      </c>
      <c r="H933" s="58" t="str">
        <f t="shared" si="348"/>
        <v>Enter value</v>
      </c>
      <c r="I933" s="55" t="str">
        <f t="shared" si="347"/>
        <v>Enter value</v>
      </c>
      <c r="J933" s="56" t="str">
        <f t="shared" si="332"/>
        <v>Enter value</v>
      </c>
      <c r="K933" s="56" t="str">
        <f t="shared" si="333"/>
        <v>Enter value</v>
      </c>
      <c r="L933" s="57" t="str">
        <f t="shared" si="334"/>
        <v>Enter value</v>
      </c>
      <c r="M933" s="57" t="str">
        <f t="shared" si="335"/>
        <v>Enter value</v>
      </c>
      <c r="N933" s="55" t="str">
        <f t="shared" si="336"/>
        <v>Enter value</v>
      </c>
      <c r="O933" s="55" t="str">
        <f t="shared" si="337"/>
        <v>Enter value</v>
      </c>
      <c r="P933" s="55" t="str">
        <f t="shared" si="349"/>
        <v>Enter value</v>
      </c>
      <c r="Q933" s="56" t="str">
        <f t="shared" si="338"/>
        <v>Enter value</v>
      </c>
      <c r="R933" s="57" t="str">
        <f t="shared" si="350"/>
        <v>Enter value</v>
      </c>
      <c r="S933" s="58" t="str">
        <f t="shared" si="339"/>
        <v>Enter value</v>
      </c>
      <c r="T933" s="55" t="str">
        <f t="shared" si="354"/>
        <v>Enter value</v>
      </c>
      <c r="U933" s="56" t="str">
        <f t="shared" si="340"/>
        <v>Enter value</v>
      </c>
      <c r="V933" s="57" t="str">
        <f t="shared" si="341"/>
        <v>Enter value</v>
      </c>
      <c r="W933" s="55" t="str">
        <f t="shared" si="351"/>
        <v>Enter value</v>
      </c>
      <c r="X933" s="55" t="str">
        <f t="shared" si="351"/>
        <v>Enter value</v>
      </c>
      <c r="Y933" s="57" t="str">
        <f t="shared" si="345"/>
        <v>Enter value</v>
      </c>
      <c r="Z933" s="55" t="str">
        <f t="shared" si="351"/>
        <v>Enter value</v>
      </c>
      <c r="AA933" s="57" t="str">
        <f t="shared" si="342"/>
        <v>Enter value</v>
      </c>
      <c r="AB933" s="55" t="str">
        <f t="shared" si="343"/>
        <v>Enter value</v>
      </c>
      <c r="AC933" s="55" t="str">
        <f t="shared" si="344"/>
        <v>Enter value</v>
      </c>
      <c r="AD933" s="70" t="str">
        <f t="shared" si="352"/>
        <v>Do not enter value here</v>
      </c>
      <c r="AE933" s="70" t="str">
        <f>IF(OR(H933="Enter Value",H933="Leave Blank"),"Do not enter value here",IF(G933="1 - Low",VLOOKUP(B933,'Rent Limts'!$D$14:$L$20,8,FALSE),IF(G933="2 - High",VLOOKUP(B933,'Rent Limts'!$D$14:$I$20,6,FALSE),IF(D933="HCD",VLOOKUP(B933,'Rent Limts'!$D$2:$S$7,MATCH(H933,'Rent Limts'!$D$1:$S$1,0),0),VLOOKUP(B933,'Rent Limts'!$D$8:$S$13,MATCH(H933,'Rent Limts'!$D$1:$S$1,0),0)))))</f>
        <v>Do not enter value here</v>
      </c>
      <c r="AF933" s="71" t="str">
        <f t="shared" si="355"/>
        <v>Do not enter value here</v>
      </c>
      <c r="AG933" s="70" t="str">
        <f>IF(OR(H933="Enter Value",H933="Leave Blank"),"Do not enter value here",IF(G933="1 - Low",VLOOKUP(B933,'Income Limit'!$D$14:$L$20,8,FALSE),IF(G933="2 - High",VLOOKUP(B933,'Income Limit'!$D$14:$I$20,6,FALSE),IF(D933="HCD",VLOOKUP(B933,'Income Limit'!$D$2:$S$7,MATCH(H933,'Income Limit'!$D$1:$S$1,0),0),VLOOKUP(B933,'Income Limit'!$D$8:$S$13,MATCH(H933,'Income Limit'!$D$1:$S$1,0),0)))))</f>
        <v>Do not enter value here</v>
      </c>
      <c r="AH933" s="72" t="str">
        <f t="shared" si="353"/>
        <v>Do not enter value here</v>
      </c>
    </row>
    <row r="934" spans="1:34" ht="43.2">
      <c r="A934" s="65"/>
      <c r="B934" s="65"/>
      <c r="C934" s="65"/>
      <c r="D934" s="65"/>
      <c r="E934" s="55" t="s">
        <v>53</v>
      </c>
      <c r="F934" s="55" t="str">
        <f t="shared" si="346"/>
        <v>Enter value</v>
      </c>
      <c r="G934" s="55" t="str">
        <f t="shared" si="347"/>
        <v>Enter value</v>
      </c>
      <c r="H934" s="58" t="str">
        <f t="shared" si="348"/>
        <v>Enter value</v>
      </c>
      <c r="I934" s="55" t="str">
        <f t="shared" si="347"/>
        <v>Enter value</v>
      </c>
      <c r="J934" s="56" t="str">
        <f t="shared" si="332"/>
        <v>Enter value</v>
      </c>
      <c r="K934" s="56" t="str">
        <f t="shared" si="333"/>
        <v>Enter value</v>
      </c>
      <c r="L934" s="57" t="str">
        <f t="shared" si="334"/>
        <v>Enter value</v>
      </c>
      <c r="M934" s="57" t="str">
        <f t="shared" si="335"/>
        <v>Enter value</v>
      </c>
      <c r="N934" s="55" t="str">
        <f t="shared" si="336"/>
        <v>Enter value</v>
      </c>
      <c r="O934" s="55" t="str">
        <f t="shared" si="337"/>
        <v>Enter value</v>
      </c>
      <c r="P934" s="55" t="str">
        <f t="shared" si="349"/>
        <v>Enter value</v>
      </c>
      <c r="Q934" s="56" t="str">
        <f t="shared" si="338"/>
        <v>Enter value</v>
      </c>
      <c r="R934" s="57" t="str">
        <f t="shared" si="350"/>
        <v>Enter value</v>
      </c>
      <c r="S934" s="58" t="str">
        <f t="shared" si="339"/>
        <v>Enter value</v>
      </c>
      <c r="T934" s="55" t="str">
        <f t="shared" si="354"/>
        <v>Enter value</v>
      </c>
      <c r="U934" s="56" t="str">
        <f t="shared" si="340"/>
        <v>Enter value</v>
      </c>
      <c r="V934" s="57" t="str">
        <f t="shared" si="341"/>
        <v>Enter value</v>
      </c>
      <c r="W934" s="55" t="str">
        <f t="shared" si="351"/>
        <v>Enter value</v>
      </c>
      <c r="X934" s="55" t="str">
        <f t="shared" si="351"/>
        <v>Enter value</v>
      </c>
      <c r="Y934" s="57" t="str">
        <f t="shared" si="345"/>
        <v>Enter value</v>
      </c>
      <c r="Z934" s="55" t="str">
        <f t="shared" si="351"/>
        <v>Enter value</v>
      </c>
      <c r="AA934" s="57" t="str">
        <f t="shared" si="342"/>
        <v>Enter value</v>
      </c>
      <c r="AB934" s="55" t="str">
        <f t="shared" si="343"/>
        <v>Enter value</v>
      </c>
      <c r="AC934" s="55" t="str">
        <f t="shared" si="344"/>
        <v>Enter value</v>
      </c>
      <c r="AD934" s="70" t="str">
        <f t="shared" si="352"/>
        <v>Do not enter value here</v>
      </c>
      <c r="AE934" s="70" t="str">
        <f>IF(OR(H934="Enter Value",H934="Leave Blank"),"Do not enter value here",IF(G934="1 - Low",VLOOKUP(B934,'Rent Limts'!$D$14:$L$20,8,FALSE),IF(G934="2 - High",VLOOKUP(B934,'Rent Limts'!$D$14:$I$20,6,FALSE),IF(D934="HCD",VLOOKUP(B934,'Rent Limts'!$D$2:$S$7,MATCH(H934,'Rent Limts'!$D$1:$S$1,0),0),VLOOKUP(B934,'Rent Limts'!$D$8:$S$13,MATCH(H934,'Rent Limts'!$D$1:$S$1,0),0)))))</f>
        <v>Do not enter value here</v>
      </c>
      <c r="AF934" s="71" t="str">
        <f t="shared" si="355"/>
        <v>Do not enter value here</v>
      </c>
      <c r="AG934" s="70" t="str">
        <f>IF(OR(H934="Enter Value",H934="Leave Blank"),"Do not enter value here",IF(G934="1 - Low",VLOOKUP(B934,'Income Limit'!$D$14:$L$20,8,FALSE),IF(G934="2 - High",VLOOKUP(B934,'Income Limit'!$D$14:$I$20,6,FALSE),IF(D934="HCD",VLOOKUP(B934,'Income Limit'!$D$2:$S$7,MATCH(H934,'Income Limit'!$D$1:$S$1,0),0),VLOOKUP(B934,'Income Limit'!$D$8:$S$13,MATCH(H934,'Income Limit'!$D$1:$S$1,0),0)))))</f>
        <v>Do not enter value here</v>
      </c>
      <c r="AH934" s="72" t="str">
        <f t="shared" si="353"/>
        <v>Do not enter value here</v>
      </c>
    </row>
    <row r="935" spans="1:34" ht="43.2">
      <c r="A935" s="65"/>
      <c r="B935" s="65"/>
      <c r="C935" s="65"/>
      <c r="D935" s="65"/>
      <c r="E935" s="55" t="s">
        <v>53</v>
      </c>
      <c r="F935" s="55" t="str">
        <f t="shared" si="346"/>
        <v>Enter value</v>
      </c>
      <c r="G935" s="55" t="str">
        <f t="shared" si="347"/>
        <v>Enter value</v>
      </c>
      <c r="H935" s="58" t="str">
        <f t="shared" si="348"/>
        <v>Enter value</v>
      </c>
      <c r="I935" s="55" t="str">
        <f t="shared" si="347"/>
        <v>Enter value</v>
      </c>
      <c r="J935" s="56" t="str">
        <f t="shared" si="332"/>
        <v>Enter value</v>
      </c>
      <c r="K935" s="56" t="str">
        <f t="shared" si="333"/>
        <v>Enter value</v>
      </c>
      <c r="L935" s="57" t="str">
        <f t="shared" si="334"/>
        <v>Enter value</v>
      </c>
      <c r="M935" s="57" t="str">
        <f t="shared" si="335"/>
        <v>Enter value</v>
      </c>
      <c r="N935" s="55" t="str">
        <f t="shared" si="336"/>
        <v>Enter value</v>
      </c>
      <c r="O935" s="55" t="str">
        <f t="shared" si="337"/>
        <v>Enter value</v>
      </c>
      <c r="P935" s="55" t="str">
        <f t="shared" si="349"/>
        <v>Enter value</v>
      </c>
      <c r="Q935" s="56" t="str">
        <f t="shared" si="338"/>
        <v>Enter value</v>
      </c>
      <c r="R935" s="57" t="str">
        <f t="shared" si="350"/>
        <v>Enter value</v>
      </c>
      <c r="S935" s="58" t="str">
        <f t="shared" si="339"/>
        <v>Enter value</v>
      </c>
      <c r="T935" s="55" t="str">
        <f t="shared" si="354"/>
        <v>Enter value</v>
      </c>
      <c r="U935" s="56" t="str">
        <f t="shared" si="340"/>
        <v>Enter value</v>
      </c>
      <c r="V935" s="57" t="str">
        <f t="shared" si="341"/>
        <v>Enter value</v>
      </c>
      <c r="W935" s="55" t="str">
        <f t="shared" si="351"/>
        <v>Enter value</v>
      </c>
      <c r="X935" s="55" t="str">
        <f t="shared" si="351"/>
        <v>Enter value</v>
      </c>
      <c r="Y935" s="57" t="str">
        <f t="shared" si="345"/>
        <v>Enter value</v>
      </c>
      <c r="Z935" s="55" t="str">
        <f t="shared" si="351"/>
        <v>Enter value</v>
      </c>
      <c r="AA935" s="57" t="str">
        <f t="shared" si="342"/>
        <v>Enter value</v>
      </c>
      <c r="AB935" s="55" t="str">
        <f t="shared" si="343"/>
        <v>Enter value</v>
      </c>
      <c r="AC935" s="55" t="str">
        <f t="shared" si="344"/>
        <v>Enter value</v>
      </c>
      <c r="AD935" s="70" t="str">
        <f t="shared" si="352"/>
        <v>Do not enter value here</v>
      </c>
      <c r="AE935" s="70" t="str">
        <f>IF(OR(H935="Enter Value",H935="Leave Blank"),"Do not enter value here",IF(G935="1 - Low",VLOOKUP(B935,'Rent Limts'!$D$14:$L$20,8,FALSE),IF(G935="2 - High",VLOOKUP(B935,'Rent Limts'!$D$14:$I$20,6,FALSE),IF(D935="HCD",VLOOKUP(B935,'Rent Limts'!$D$2:$S$7,MATCH(H935,'Rent Limts'!$D$1:$S$1,0),0),VLOOKUP(B935,'Rent Limts'!$D$8:$S$13,MATCH(H935,'Rent Limts'!$D$1:$S$1,0),0)))))</f>
        <v>Do not enter value here</v>
      </c>
      <c r="AF935" s="71" t="str">
        <f t="shared" si="355"/>
        <v>Do not enter value here</v>
      </c>
      <c r="AG935" s="70" t="str">
        <f>IF(OR(H935="Enter Value",H935="Leave Blank"),"Do not enter value here",IF(G935="1 - Low",VLOOKUP(B935,'Income Limit'!$D$14:$L$20,8,FALSE),IF(G935="2 - High",VLOOKUP(B935,'Income Limit'!$D$14:$I$20,6,FALSE),IF(D935="HCD",VLOOKUP(B935,'Income Limit'!$D$2:$S$7,MATCH(H935,'Income Limit'!$D$1:$S$1,0),0),VLOOKUP(B935,'Income Limit'!$D$8:$S$13,MATCH(H935,'Income Limit'!$D$1:$S$1,0),0)))))</f>
        <v>Do not enter value here</v>
      </c>
      <c r="AH935" s="72" t="str">
        <f t="shared" si="353"/>
        <v>Do not enter value here</v>
      </c>
    </row>
    <row r="936" spans="1:34" ht="43.2">
      <c r="A936" s="65"/>
      <c r="B936" s="65"/>
      <c r="C936" s="65"/>
      <c r="D936" s="65"/>
      <c r="E936" s="55" t="s">
        <v>53</v>
      </c>
      <c r="F936" s="55" t="str">
        <f t="shared" si="346"/>
        <v>Enter value</v>
      </c>
      <c r="G936" s="55" t="str">
        <f t="shared" si="347"/>
        <v>Enter value</v>
      </c>
      <c r="H936" s="58" t="str">
        <f t="shared" si="348"/>
        <v>Enter value</v>
      </c>
      <c r="I936" s="55" t="str">
        <f t="shared" si="347"/>
        <v>Enter value</v>
      </c>
      <c r="J936" s="56" t="str">
        <f t="shared" si="332"/>
        <v>Enter value</v>
      </c>
      <c r="K936" s="56" t="str">
        <f t="shared" si="333"/>
        <v>Enter value</v>
      </c>
      <c r="L936" s="57" t="str">
        <f t="shared" si="334"/>
        <v>Enter value</v>
      </c>
      <c r="M936" s="57" t="str">
        <f t="shared" si="335"/>
        <v>Enter value</v>
      </c>
      <c r="N936" s="55" t="str">
        <f t="shared" si="336"/>
        <v>Enter value</v>
      </c>
      <c r="O936" s="55" t="str">
        <f t="shared" si="337"/>
        <v>Enter value</v>
      </c>
      <c r="P936" s="55" t="str">
        <f t="shared" si="349"/>
        <v>Enter value</v>
      </c>
      <c r="Q936" s="56" t="str">
        <f t="shared" si="338"/>
        <v>Enter value</v>
      </c>
      <c r="R936" s="57" t="str">
        <f t="shared" si="350"/>
        <v>Enter value</v>
      </c>
      <c r="S936" s="58" t="str">
        <f t="shared" si="339"/>
        <v>Enter value</v>
      </c>
      <c r="T936" s="55" t="str">
        <f t="shared" si="354"/>
        <v>Enter value</v>
      </c>
      <c r="U936" s="56" t="str">
        <f t="shared" si="340"/>
        <v>Enter value</v>
      </c>
      <c r="V936" s="57" t="str">
        <f t="shared" si="341"/>
        <v>Enter value</v>
      </c>
      <c r="W936" s="55" t="str">
        <f t="shared" si="351"/>
        <v>Enter value</v>
      </c>
      <c r="X936" s="55" t="str">
        <f t="shared" si="351"/>
        <v>Enter value</v>
      </c>
      <c r="Y936" s="57" t="str">
        <f t="shared" si="345"/>
        <v>Enter value</v>
      </c>
      <c r="Z936" s="55" t="str">
        <f t="shared" si="351"/>
        <v>Enter value</v>
      </c>
      <c r="AA936" s="57" t="str">
        <f t="shared" si="342"/>
        <v>Enter value</v>
      </c>
      <c r="AB936" s="55" t="str">
        <f t="shared" si="343"/>
        <v>Enter value</v>
      </c>
      <c r="AC936" s="55" t="str">
        <f t="shared" si="344"/>
        <v>Enter value</v>
      </c>
      <c r="AD936" s="70" t="str">
        <f t="shared" si="352"/>
        <v>Do not enter value here</v>
      </c>
      <c r="AE936" s="70" t="str">
        <f>IF(OR(H936="Enter Value",H936="Leave Blank"),"Do not enter value here",IF(G936="1 - Low",VLOOKUP(B936,'Rent Limts'!$D$14:$L$20,8,FALSE),IF(G936="2 - High",VLOOKUP(B936,'Rent Limts'!$D$14:$I$20,6,FALSE),IF(D936="HCD",VLOOKUP(B936,'Rent Limts'!$D$2:$S$7,MATCH(H936,'Rent Limts'!$D$1:$S$1,0),0),VLOOKUP(B936,'Rent Limts'!$D$8:$S$13,MATCH(H936,'Rent Limts'!$D$1:$S$1,0),0)))))</f>
        <v>Do not enter value here</v>
      </c>
      <c r="AF936" s="71" t="str">
        <f t="shared" si="355"/>
        <v>Do not enter value here</v>
      </c>
      <c r="AG936" s="70" t="str">
        <f>IF(OR(H936="Enter Value",H936="Leave Blank"),"Do not enter value here",IF(G936="1 - Low",VLOOKUP(B936,'Income Limit'!$D$14:$L$20,8,FALSE),IF(G936="2 - High",VLOOKUP(B936,'Income Limit'!$D$14:$I$20,6,FALSE),IF(D936="HCD",VLOOKUP(B936,'Income Limit'!$D$2:$S$7,MATCH(H936,'Income Limit'!$D$1:$S$1,0),0),VLOOKUP(B936,'Income Limit'!$D$8:$S$13,MATCH(H936,'Income Limit'!$D$1:$S$1,0),0)))))</f>
        <v>Do not enter value here</v>
      </c>
      <c r="AH936" s="72" t="str">
        <f t="shared" si="353"/>
        <v>Do not enter value here</v>
      </c>
    </row>
    <row r="937" spans="1:34" ht="43.2">
      <c r="A937" s="65"/>
      <c r="B937" s="65"/>
      <c r="C937" s="65"/>
      <c r="D937" s="65"/>
      <c r="E937" s="55" t="s">
        <v>53</v>
      </c>
      <c r="F937" s="55" t="str">
        <f t="shared" si="346"/>
        <v>Enter value</v>
      </c>
      <c r="G937" s="55" t="str">
        <f t="shared" si="347"/>
        <v>Enter value</v>
      </c>
      <c r="H937" s="58" t="str">
        <f t="shared" si="348"/>
        <v>Enter value</v>
      </c>
      <c r="I937" s="55" t="str">
        <f t="shared" si="347"/>
        <v>Enter value</v>
      </c>
      <c r="J937" s="56" t="str">
        <f t="shared" si="332"/>
        <v>Enter value</v>
      </c>
      <c r="K937" s="56" t="str">
        <f t="shared" si="333"/>
        <v>Enter value</v>
      </c>
      <c r="L937" s="57" t="str">
        <f t="shared" si="334"/>
        <v>Enter value</v>
      </c>
      <c r="M937" s="57" t="str">
        <f t="shared" si="335"/>
        <v>Enter value</v>
      </c>
      <c r="N937" s="55" t="str">
        <f t="shared" si="336"/>
        <v>Enter value</v>
      </c>
      <c r="O937" s="55" t="str">
        <f t="shared" si="337"/>
        <v>Enter value</v>
      </c>
      <c r="P937" s="55" t="str">
        <f t="shared" si="349"/>
        <v>Enter value</v>
      </c>
      <c r="Q937" s="56" t="str">
        <f t="shared" si="338"/>
        <v>Enter value</v>
      </c>
      <c r="R937" s="57" t="str">
        <f t="shared" si="350"/>
        <v>Enter value</v>
      </c>
      <c r="S937" s="58" t="str">
        <f t="shared" si="339"/>
        <v>Enter value</v>
      </c>
      <c r="T937" s="55" t="str">
        <f t="shared" si="354"/>
        <v>Enter value</v>
      </c>
      <c r="U937" s="56" t="str">
        <f t="shared" si="340"/>
        <v>Enter value</v>
      </c>
      <c r="V937" s="57" t="str">
        <f t="shared" si="341"/>
        <v>Enter value</v>
      </c>
      <c r="W937" s="55" t="str">
        <f t="shared" si="351"/>
        <v>Enter value</v>
      </c>
      <c r="X937" s="55" t="str">
        <f t="shared" si="351"/>
        <v>Enter value</v>
      </c>
      <c r="Y937" s="57" t="str">
        <f t="shared" si="345"/>
        <v>Enter value</v>
      </c>
      <c r="Z937" s="55" t="str">
        <f t="shared" si="351"/>
        <v>Enter value</v>
      </c>
      <c r="AA937" s="57" t="str">
        <f t="shared" si="342"/>
        <v>Enter value</v>
      </c>
      <c r="AB937" s="55" t="str">
        <f t="shared" si="343"/>
        <v>Enter value</v>
      </c>
      <c r="AC937" s="55" t="str">
        <f t="shared" si="344"/>
        <v>Enter value</v>
      </c>
      <c r="AD937" s="70" t="str">
        <f t="shared" si="352"/>
        <v>Do not enter value here</v>
      </c>
      <c r="AE937" s="70" t="str">
        <f>IF(OR(H937="Enter Value",H937="Leave Blank"),"Do not enter value here",IF(G937="1 - Low",VLOOKUP(B937,'Rent Limts'!$D$14:$L$20,8,FALSE),IF(G937="2 - High",VLOOKUP(B937,'Rent Limts'!$D$14:$I$20,6,FALSE),IF(D937="HCD",VLOOKUP(B937,'Rent Limts'!$D$2:$S$7,MATCH(H937,'Rent Limts'!$D$1:$S$1,0),0),VLOOKUP(B937,'Rent Limts'!$D$8:$S$13,MATCH(H937,'Rent Limts'!$D$1:$S$1,0),0)))))</f>
        <v>Do not enter value here</v>
      </c>
      <c r="AF937" s="71" t="str">
        <f t="shared" si="355"/>
        <v>Do not enter value here</v>
      </c>
      <c r="AG937" s="70" t="str">
        <f>IF(OR(H937="Enter Value",H937="Leave Blank"),"Do not enter value here",IF(G937="1 - Low",VLOOKUP(B937,'Income Limit'!$D$14:$L$20,8,FALSE),IF(G937="2 - High",VLOOKUP(B937,'Income Limit'!$D$14:$I$20,6,FALSE),IF(D937="HCD",VLOOKUP(B937,'Income Limit'!$D$2:$S$7,MATCH(H937,'Income Limit'!$D$1:$S$1,0),0),VLOOKUP(B937,'Income Limit'!$D$8:$S$13,MATCH(H937,'Income Limit'!$D$1:$S$1,0),0)))))</f>
        <v>Do not enter value here</v>
      </c>
      <c r="AH937" s="72" t="str">
        <f t="shared" si="353"/>
        <v>Do not enter value here</v>
      </c>
    </row>
    <row r="938" spans="1:34" ht="43.2">
      <c r="A938" s="65"/>
      <c r="B938" s="65"/>
      <c r="C938" s="65"/>
      <c r="D938" s="65"/>
      <c r="E938" s="55" t="s">
        <v>53</v>
      </c>
      <c r="F938" s="55" t="str">
        <f t="shared" si="346"/>
        <v>Enter value</v>
      </c>
      <c r="G938" s="55" t="str">
        <f t="shared" si="347"/>
        <v>Enter value</v>
      </c>
      <c r="H938" s="58" t="str">
        <f t="shared" si="348"/>
        <v>Enter value</v>
      </c>
      <c r="I938" s="55" t="str">
        <f t="shared" si="347"/>
        <v>Enter value</v>
      </c>
      <c r="J938" s="56" t="str">
        <f t="shared" si="332"/>
        <v>Enter value</v>
      </c>
      <c r="K938" s="56" t="str">
        <f t="shared" si="333"/>
        <v>Enter value</v>
      </c>
      <c r="L938" s="57" t="str">
        <f t="shared" si="334"/>
        <v>Enter value</v>
      </c>
      <c r="M938" s="57" t="str">
        <f t="shared" si="335"/>
        <v>Enter value</v>
      </c>
      <c r="N938" s="55" t="str">
        <f t="shared" si="336"/>
        <v>Enter value</v>
      </c>
      <c r="O938" s="55" t="str">
        <f t="shared" si="337"/>
        <v>Enter value</v>
      </c>
      <c r="P938" s="55" t="str">
        <f t="shared" si="349"/>
        <v>Enter value</v>
      </c>
      <c r="Q938" s="56" t="str">
        <f t="shared" si="338"/>
        <v>Enter value</v>
      </c>
      <c r="R938" s="57" t="str">
        <f t="shared" si="350"/>
        <v>Enter value</v>
      </c>
      <c r="S938" s="58" t="str">
        <f t="shared" si="339"/>
        <v>Enter value</v>
      </c>
      <c r="T938" s="55" t="str">
        <f t="shared" si="354"/>
        <v>Enter value</v>
      </c>
      <c r="U938" s="56" t="str">
        <f t="shared" si="340"/>
        <v>Enter value</v>
      </c>
      <c r="V938" s="57" t="str">
        <f t="shared" si="341"/>
        <v>Enter value</v>
      </c>
      <c r="W938" s="55" t="str">
        <f t="shared" si="351"/>
        <v>Enter value</v>
      </c>
      <c r="X938" s="55" t="str">
        <f t="shared" si="351"/>
        <v>Enter value</v>
      </c>
      <c r="Y938" s="57" t="str">
        <f t="shared" si="345"/>
        <v>Enter value</v>
      </c>
      <c r="Z938" s="55" t="str">
        <f t="shared" si="351"/>
        <v>Enter value</v>
      </c>
      <c r="AA938" s="57" t="str">
        <f t="shared" si="342"/>
        <v>Enter value</v>
      </c>
      <c r="AB938" s="55" t="str">
        <f t="shared" si="343"/>
        <v>Enter value</v>
      </c>
      <c r="AC938" s="55" t="str">
        <f t="shared" si="344"/>
        <v>Enter value</v>
      </c>
      <c r="AD938" s="70" t="str">
        <f t="shared" si="352"/>
        <v>Do not enter value here</v>
      </c>
      <c r="AE938" s="70" t="str">
        <f>IF(OR(H938="Enter Value",H938="Leave Blank"),"Do not enter value here",IF(G938="1 - Low",VLOOKUP(B938,'Rent Limts'!$D$14:$L$20,8,FALSE),IF(G938="2 - High",VLOOKUP(B938,'Rent Limts'!$D$14:$I$20,6,FALSE),IF(D938="HCD",VLOOKUP(B938,'Rent Limts'!$D$2:$S$7,MATCH(H938,'Rent Limts'!$D$1:$S$1,0),0),VLOOKUP(B938,'Rent Limts'!$D$8:$S$13,MATCH(H938,'Rent Limts'!$D$1:$S$1,0),0)))))</f>
        <v>Do not enter value here</v>
      </c>
      <c r="AF938" s="71" t="str">
        <f t="shared" si="355"/>
        <v>Do not enter value here</v>
      </c>
      <c r="AG938" s="70" t="str">
        <f>IF(OR(H938="Enter Value",H938="Leave Blank"),"Do not enter value here",IF(G938="1 - Low",VLOOKUP(B938,'Income Limit'!$D$14:$L$20,8,FALSE),IF(G938="2 - High",VLOOKUP(B938,'Income Limit'!$D$14:$I$20,6,FALSE),IF(D938="HCD",VLOOKUP(B938,'Income Limit'!$D$2:$S$7,MATCH(H938,'Income Limit'!$D$1:$S$1,0),0),VLOOKUP(B938,'Income Limit'!$D$8:$S$13,MATCH(H938,'Income Limit'!$D$1:$S$1,0),0)))))</f>
        <v>Do not enter value here</v>
      </c>
      <c r="AH938" s="72" t="str">
        <f t="shared" si="353"/>
        <v>Do not enter value here</v>
      </c>
    </row>
    <row r="939" spans="1:34" ht="43.2">
      <c r="A939" s="65"/>
      <c r="B939" s="65"/>
      <c r="C939" s="65"/>
      <c r="D939" s="65"/>
      <c r="E939" s="55" t="s">
        <v>53</v>
      </c>
      <c r="F939" s="55" t="str">
        <f t="shared" si="346"/>
        <v>Enter value</v>
      </c>
      <c r="G939" s="55" t="str">
        <f t="shared" si="347"/>
        <v>Enter value</v>
      </c>
      <c r="H939" s="58" t="str">
        <f t="shared" si="348"/>
        <v>Enter value</v>
      </c>
      <c r="I939" s="55" t="str">
        <f t="shared" si="347"/>
        <v>Enter value</v>
      </c>
      <c r="J939" s="56" t="str">
        <f t="shared" si="332"/>
        <v>Enter value</v>
      </c>
      <c r="K939" s="56" t="str">
        <f t="shared" si="333"/>
        <v>Enter value</v>
      </c>
      <c r="L939" s="57" t="str">
        <f t="shared" si="334"/>
        <v>Enter value</v>
      </c>
      <c r="M939" s="57" t="str">
        <f t="shared" si="335"/>
        <v>Enter value</v>
      </c>
      <c r="N939" s="55" t="str">
        <f t="shared" si="336"/>
        <v>Enter value</v>
      </c>
      <c r="O939" s="55" t="str">
        <f t="shared" si="337"/>
        <v>Enter value</v>
      </c>
      <c r="P939" s="55" t="str">
        <f t="shared" si="349"/>
        <v>Enter value</v>
      </c>
      <c r="Q939" s="56" t="str">
        <f t="shared" si="338"/>
        <v>Enter value</v>
      </c>
      <c r="R939" s="57" t="str">
        <f t="shared" si="350"/>
        <v>Enter value</v>
      </c>
      <c r="S939" s="58" t="str">
        <f t="shared" si="339"/>
        <v>Enter value</v>
      </c>
      <c r="T939" s="55" t="str">
        <f t="shared" si="354"/>
        <v>Enter value</v>
      </c>
      <c r="U939" s="56" t="str">
        <f t="shared" si="340"/>
        <v>Enter value</v>
      </c>
      <c r="V939" s="57" t="str">
        <f t="shared" si="341"/>
        <v>Enter value</v>
      </c>
      <c r="W939" s="55" t="str">
        <f t="shared" si="351"/>
        <v>Enter value</v>
      </c>
      <c r="X939" s="55" t="str">
        <f t="shared" si="351"/>
        <v>Enter value</v>
      </c>
      <c r="Y939" s="57" t="str">
        <f t="shared" si="345"/>
        <v>Enter value</v>
      </c>
      <c r="Z939" s="55" t="str">
        <f t="shared" si="351"/>
        <v>Enter value</v>
      </c>
      <c r="AA939" s="57" t="str">
        <f t="shared" si="342"/>
        <v>Enter value</v>
      </c>
      <c r="AB939" s="55" t="str">
        <f t="shared" si="343"/>
        <v>Enter value</v>
      </c>
      <c r="AC939" s="55" t="str">
        <f t="shared" si="344"/>
        <v>Enter value</v>
      </c>
      <c r="AD939" s="70" t="str">
        <f t="shared" si="352"/>
        <v>Do not enter value here</v>
      </c>
      <c r="AE939" s="70" t="str">
        <f>IF(OR(H939="Enter Value",H939="Leave Blank"),"Do not enter value here",IF(G939="1 - Low",VLOOKUP(B939,'Rent Limts'!$D$14:$L$20,8,FALSE),IF(G939="2 - High",VLOOKUP(B939,'Rent Limts'!$D$14:$I$20,6,FALSE),IF(D939="HCD",VLOOKUP(B939,'Rent Limts'!$D$2:$S$7,MATCH(H939,'Rent Limts'!$D$1:$S$1,0),0),VLOOKUP(B939,'Rent Limts'!$D$8:$S$13,MATCH(H939,'Rent Limts'!$D$1:$S$1,0),0)))))</f>
        <v>Do not enter value here</v>
      </c>
      <c r="AF939" s="71" t="str">
        <f t="shared" si="355"/>
        <v>Do not enter value here</v>
      </c>
      <c r="AG939" s="70" t="str">
        <f>IF(OR(H939="Enter Value",H939="Leave Blank"),"Do not enter value here",IF(G939="1 - Low",VLOOKUP(B939,'Income Limit'!$D$14:$L$20,8,FALSE),IF(G939="2 - High",VLOOKUP(B939,'Income Limit'!$D$14:$I$20,6,FALSE),IF(D939="HCD",VLOOKUP(B939,'Income Limit'!$D$2:$S$7,MATCH(H939,'Income Limit'!$D$1:$S$1,0),0),VLOOKUP(B939,'Income Limit'!$D$8:$S$13,MATCH(H939,'Income Limit'!$D$1:$S$1,0),0)))))</f>
        <v>Do not enter value here</v>
      </c>
      <c r="AH939" s="72" t="str">
        <f t="shared" si="353"/>
        <v>Do not enter value here</v>
      </c>
    </row>
    <row r="940" spans="1:34" ht="43.2">
      <c r="A940" s="65"/>
      <c r="B940" s="65"/>
      <c r="C940" s="65"/>
      <c r="D940" s="65"/>
      <c r="E940" s="55" t="s">
        <v>53</v>
      </c>
      <c r="F940" s="55" t="str">
        <f t="shared" si="346"/>
        <v>Enter value</v>
      </c>
      <c r="G940" s="55" t="str">
        <f t="shared" si="347"/>
        <v>Enter value</v>
      </c>
      <c r="H940" s="58" t="str">
        <f t="shared" si="348"/>
        <v>Enter value</v>
      </c>
      <c r="I940" s="55" t="str">
        <f t="shared" si="347"/>
        <v>Enter value</v>
      </c>
      <c r="J940" s="56" t="str">
        <f t="shared" si="332"/>
        <v>Enter value</v>
      </c>
      <c r="K940" s="56" t="str">
        <f t="shared" si="333"/>
        <v>Enter value</v>
      </c>
      <c r="L940" s="57" t="str">
        <f t="shared" si="334"/>
        <v>Enter value</v>
      </c>
      <c r="M940" s="57" t="str">
        <f t="shared" si="335"/>
        <v>Enter value</v>
      </c>
      <c r="N940" s="55" t="str">
        <f t="shared" si="336"/>
        <v>Enter value</v>
      </c>
      <c r="O940" s="55" t="str">
        <f t="shared" si="337"/>
        <v>Enter value</v>
      </c>
      <c r="P940" s="55" t="str">
        <f t="shared" si="349"/>
        <v>Enter value</v>
      </c>
      <c r="Q940" s="56" t="str">
        <f t="shared" si="338"/>
        <v>Enter value</v>
      </c>
      <c r="R940" s="57" t="str">
        <f t="shared" si="350"/>
        <v>Enter value</v>
      </c>
      <c r="S940" s="58" t="str">
        <f t="shared" si="339"/>
        <v>Enter value</v>
      </c>
      <c r="T940" s="55" t="str">
        <f t="shared" si="354"/>
        <v>Enter value</v>
      </c>
      <c r="U940" s="56" t="str">
        <f t="shared" si="340"/>
        <v>Enter value</v>
      </c>
      <c r="V940" s="57" t="str">
        <f t="shared" si="341"/>
        <v>Enter value</v>
      </c>
      <c r="W940" s="55" t="str">
        <f t="shared" si="351"/>
        <v>Enter value</v>
      </c>
      <c r="X940" s="55" t="str">
        <f t="shared" si="351"/>
        <v>Enter value</v>
      </c>
      <c r="Y940" s="57" t="str">
        <f t="shared" si="345"/>
        <v>Enter value</v>
      </c>
      <c r="Z940" s="55" t="str">
        <f t="shared" si="351"/>
        <v>Enter value</v>
      </c>
      <c r="AA940" s="57" t="str">
        <f t="shared" si="342"/>
        <v>Enter value</v>
      </c>
      <c r="AB940" s="55" t="str">
        <f t="shared" si="343"/>
        <v>Enter value</v>
      </c>
      <c r="AC940" s="55" t="str">
        <f t="shared" si="344"/>
        <v>Enter value</v>
      </c>
      <c r="AD940" s="70" t="str">
        <f t="shared" si="352"/>
        <v>Do not enter value here</v>
      </c>
      <c r="AE940" s="70" t="str">
        <f>IF(OR(H940="Enter Value",H940="Leave Blank"),"Do not enter value here",IF(G940="1 - Low",VLOOKUP(B940,'Rent Limts'!$D$14:$L$20,8,FALSE),IF(G940="2 - High",VLOOKUP(B940,'Rent Limts'!$D$14:$I$20,6,FALSE),IF(D940="HCD",VLOOKUP(B940,'Rent Limts'!$D$2:$S$7,MATCH(H940,'Rent Limts'!$D$1:$S$1,0),0),VLOOKUP(B940,'Rent Limts'!$D$8:$S$13,MATCH(H940,'Rent Limts'!$D$1:$S$1,0),0)))))</f>
        <v>Do not enter value here</v>
      </c>
      <c r="AF940" s="71" t="str">
        <f t="shared" si="355"/>
        <v>Do not enter value here</v>
      </c>
      <c r="AG940" s="70" t="str">
        <f>IF(OR(H940="Enter Value",H940="Leave Blank"),"Do not enter value here",IF(G940="1 - Low",VLOOKUP(B940,'Income Limit'!$D$14:$L$20,8,FALSE),IF(G940="2 - High",VLOOKUP(B940,'Income Limit'!$D$14:$I$20,6,FALSE),IF(D940="HCD",VLOOKUP(B940,'Income Limit'!$D$2:$S$7,MATCH(H940,'Income Limit'!$D$1:$S$1,0),0),VLOOKUP(B940,'Income Limit'!$D$8:$S$13,MATCH(H940,'Income Limit'!$D$1:$S$1,0),0)))))</f>
        <v>Do not enter value here</v>
      </c>
      <c r="AH940" s="72" t="str">
        <f t="shared" si="353"/>
        <v>Do not enter value here</v>
      </c>
    </row>
    <row r="941" spans="1:34" ht="43.2">
      <c r="A941" s="65"/>
      <c r="B941" s="65"/>
      <c r="C941" s="65"/>
      <c r="D941" s="65"/>
      <c r="E941" s="55" t="s">
        <v>53</v>
      </c>
      <c r="F941" s="55" t="str">
        <f t="shared" si="346"/>
        <v>Enter value</v>
      </c>
      <c r="G941" s="55" t="str">
        <f t="shared" si="347"/>
        <v>Enter value</v>
      </c>
      <c r="H941" s="58" t="str">
        <f t="shared" si="348"/>
        <v>Enter value</v>
      </c>
      <c r="I941" s="55" t="str">
        <f t="shared" si="347"/>
        <v>Enter value</v>
      </c>
      <c r="J941" s="56" t="str">
        <f t="shared" si="332"/>
        <v>Enter value</v>
      </c>
      <c r="K941" s="56" t="str">
        <f t="shared" si="333"/>
        <v>Enter value</v>
      </c>
      <c r="L941" s="57" t="str">
        <f t="shared" si="334"/>
        <v>Enter value</v>
      </c>
      <c r="M941" s="57" t="str">
        <f t="shared" si="335"/>
        <v>Enter value</v>
      </c>
      <c r="N941" s="55" t="str">
        <f t="shared" si="336"/>
        <v>Enter value</v>
      </c>
      <c r="O941" s="55" t="str">
        <f t="shared" si="337"/>
        <v>Enter value</v>
      </c>
      <c r="P941" s="55" t="str">
        <f t="shared" si="349"/>
        <v>Enter value</v>
      </c>
      <c r="Q941" s="56" t="str">
        <f t="shared" si="338"/>
        <v>Enter value</v>
      </c>
      <c r="R941" s="57" t="str">
        <f t="shared" si="350"/>
        <v>Enter value</v>
      </c>
      <c r="S941" s="58" t="str">
        <f t="shared" si="339"/>
        <v>Enter value</v>
      </c>
      <c r="T941" s="55" t="str">
        <f t="shared" si="354"/>
        <v>Enter value</v>
      </c>
      <c r="U941" s="56" t="str">
        <f t="shared" si="340"/>
        <v>Enter value</v>
      </c>
      <c r="V941" s="57" t="str">
        <f t="shared" si="341"/>
        <v>Enter value</v>
      </c>
      <c r="W941" s="55" t="str">
        <f t="shared" si="351"/>
        <v>Enter value</v>
      </c>
      <c r="X941" s="55" t="str">
        <f t="shared" si="351"/>
        <v>Enter value</v>
      </c>
      <c r="Y941" s="57" t="str">
        <f t="shared" si="345"/>
        <v>Enter value</v>
      </c>
      <c r="Z941" s="55" t="str">
        <f t="shared" si="351"/>
        <v>Enter value</v>
      </c>
      <c r="AA941" s="57" t="str">
        <f t="shared" si="342"/>
        <v>Enter value</v>
      </c>
      <c r="AB941" s="55" t="str">
        <f t="shared" si="343"/>
        <v>Enter value</v>
      </c>
      <c r="AC941" s="55" t="str">
        <f t="shared" si="344"/>
        <v>Enter value</v>
      </c>
      <c r="AD941" s="70" t="str">
        <f t="shared" si="352"/>
        <v>Do not enter value here</v>
      </c>
      <c r="AE941" s="70" t="str">
        <f>IF(OR(H941="Enter Value",H941="Leave Blank"),"Do not enter value here",IF(G941="1 - Low",VLOOKUP(B941,'Rent Limts'!$D$14:$L$20,8,FALSE),IF(G941="2 - High",VLOOKUP(B941,'Rent Limts'!$D$14:$I$20,6,FALSE),IF(D941="HCD",VLOOKUP(B941,'Rent Limts'!$D$2:$S$7,MATCH(H941,'Rent Limts'!$D$1:$S$1,0),0),VLOOKUP(B941,'Rent Limts'!$D$8:$S$13,MATCH(H941,'Rent Limts'!$D$1:$S$1,0),0)))))</f>
        <v>Do not enter value here</v>
      </c>
      <c r="AF941" s="71" t="str">
        <f t="shared" si="355"/>
        <v>Do not enter value here</v>
      </c>
      <c r="AG941" s="70" t="str">
        <f>IF(OR(H941="Enter Value",H941="Leave Blank"),"Do not enter value here",IF(G941="1 - Low",VLOOKUP(B941,'Income Limit'!$D$14:$L$20,8,FALSE),IF(G941="2 - High",VLOOKUP(B941,'Income Limit'!$D$14:$I$20,6,FALSE),IF(D941="HCD",VLOOKUP(B941,'Income Limit'!$D$2:$S$7,MATCH(H941,'Income Limit'!$D$1:$S$1,0),0),VLOOKUP(B941,'Income Limit'!$D$8:$S$13,MATCH(H941,'Income Limit'!$D$1:$S$1,0),0)))))</f>
        <v>Do not enter value here</v>
      </c>
      <c r="AH941" s="72" t="str">
        <f t="shared" si="353"/>
        <v>Do not enter value here</v>
      </c>
    </row>
    <row r="942" spans="1:34" ht="43.2">
      <c r="A942" s="65"/>
      <c r="B942" s="65"/>
      <c r="C942" s="65"/>
      <c r="D942" s="65"/>
      <c r="E942" s="55" t="s">
        <v>53</v>
      </c>
      <c r="F942" s="55" t="str">
        <f t="shared" si="346"/>
        <v>Enter value</v>
      </c>
      <c r="G942" s="55" t="str">
        <f t="shared" si="347"/>
        <v>Enter value</v>
      </c>
      <c r="H942" s="58" t="str">
        <f t="shared" si="348"/>
        <v>Enter value</v>
      </c>
      <c r="I942" s="55" t="str">
        <f t="shared" si="347"/>
        <v>Enter value</v>
      </c>
      <c r="J942" s="56" t="str">
        <f t="shared" ref="J942:J1000" si="356">IF(OR(E942="Staff",E942="vacant"),"Leave blank","Enter value")</f>
        <v>Enter value</v>
      </c>
      <c r="K942" s="56" t="str">
        <f t="shared" ref="K942:K1000" si="357">IF(OR(E942="Staff",E942="vacant"),"Leave blank","Enter value")</f>
        <v>Enter value</v>
      </c>
      <c r="L942" s="57" t="str">
        <f t="shared" ref="L942:L1000" si="358">IF(OR(E942="Staff",E942="vacant"),"Leave blank","Enter value")</f>
        <v>Enter value</v>
      </c>
      <c r="M942" s="57" t="str">
        <f t="shared" ref="M942:M1000" si="359">IF(OR(E942="Staff",E942="vacant"),"Leave blank","Enter value")</f>
        <v>Enter value</v>
      </c>
      <c r="N942" s="55" t="str">
        <f t="shared" ref="N942:N1000" si="360">IF(OR(E942="Staff",E942="vacant"),"Leave blank","Enter value")</f>
        <v>Enter value</v>
      </c>
      <c r="O942" s="55" t="str">
        <f t="shared" ref="O942:O1000" si="361">IF(OR(E942="Staff",E942="vacant"),"Leave blank","Enter value")</f>
        <v>Enter value</v>
      </c>
      <c r="P942" s="55" t="str">
        <f t="shared" si="349"/>
        <v>Enter value</v>
      </c>
      <c r="Q942" s="56" t="str">
        <f t="shared" ref="Q942:Q1000" si="362">IF(OR(E942="Staff",E942="vacant"),"Leave blank","Enter value")</f>
        <v>Enter value</v>
      </c>
      <c r="R942" s="57" t="str">
        <f t="shared" si="350"/>
        <v>Enter value</v>
      </c>
      <c r="S942" s="58" t="str">
        <f t="shared" ref="S942:S1000" si="363">IF(OR(E942="Staff",E942="vacant"),"Leave blank","Enter value")</f>
        <v>Enter value</v>
      </c>
      <c r="T942" s="55" t="str">
        <f t="shared" si="354"/>
        <v>Enter value</v>
      </c>
      <c r="U942" s="56" t="str">
        <f t="shared" ref="U942:U1000" si="364">IF(OR(E942="Staff",E942="vacant"),"Leave blank","Enter value")</f>
        <v>Enter value</v>
      </c>
      <c r="V942" s="57" t="str">
        <f t="shared" ref="V942:V1000" si="365">IF(OR(E942="Staff",E942="vacant"),"Leave blank","Enter value")</f>
        <v>Enter value</v>
      </c>
      <c r="W942" s="55" t="str">
        <f t="shared" si="351"/>
        <v>Enter value</v>
      </c>
      <c r="X942" s="55" t="str">
        <f t="shared" si="351"/>
        <v>Enter value</v>
      </c>
      <c r="Y942" s="57" t="str">
        <f t="shared" si="345"/>
        <v>Enter value</v>
      </c>
      <c r="Z942" s="55" t="str">
        <f t="shared" si="351"/>
        <v>Enter value</v>
      </c>
      <c r="AA942" s="57" t="str">
        <f t="shared" ref="AA942:AA1000" si="366">IF(OR(E942="Staff",E942="vacant"),"Leave blank","Enter value")</f>
        <v>Enter value</v>
      </c>
      <c r="AB942" s="55" t="str">
        <f t="shared" ref="AB942:AB1000" si="367">IF(OR(E942="Staff",E942="vacant"),"Leave blank","Enter value")</f>
        <v>Enter value</v>
      </c>
      <c r="AC942" s="55" t="str">
        <f t="shared" ref="AC942:AC1000" si="368">IF(OR(E942="Staff",E942="vacant"),"Leave blank","Enter value")</f>
        <v>Enter value</v>
      </c>
      <c r="AD942" s="70" t="str">
        <f t="shared" si="352"/>
        <v>Do not enter value here</v>
      </c>
      <c r="AE942" s="70" t="str">
        <f>IF(OR(H942="Enter Value",H942="Leave Blank"),"Do not enter value here",IF(G942="1 - Low",VLOOKUP(B942,'Rent Limts'!$D$14:$L$20,8,FALSE),IF(G942="2 - High",VLOOKUP(B942,'Rent Limts'!$D$14:$I$20,6,FALSE),IF(D942="HCD",VLOOKUP(B942,'Rent Limts'!$D$2:$S$7,MATCH(H942,'Rent Limts'!$D$1:$S$1,0),0),VLOOKUP(B942,'Rent Limts'!$D$8:$S$13,MATCH(H942,'Rent Limts'!$D$1:$S$1,0),0)))))</f>
        <v>Do not enter value here</v>
      </c>
      <c r="AF942" s="71" t="str">
        <f t="shared" si="355"/>
        <v>Do not enter value here</v>
      </c>
      <c r="AG942" s="70" t="str">
        <f>IF(OR(H942="Enter Value",H942="Leave Blank"),"Do not enter value here",IF(G942="1 - Low",VLOOKUP(B942,'Income Limit'!$D$14:$L$20,8,FALSE),IF(G942="2 - High",VLOOKUP(B942,'Income Limit'!$D$14:$I$20,6,FALSE),IF(D942="HCD",VLOOKUP(B942,'Income Limit'!$D$2:$S$7,MATCH(H942,'Income Limit'!$D$1:$S$1,0),0),VLOOKUP(B942,'Income Limit'!$D$8:$S$13,MATCH(H942,'Income Limit'!$D$1:$S$1,0),0)))))</f>
        <v>Do not enter value here</v>
      </c>
      <c r="AH942" s="72" t="str">
        <f t="shared" si="353"/>
        <v>Do not enter value here</v>
      </c>
    </row>
    <row r="943" spans="1:34" ht="43.2">
      <c r="A943" s="65"/>
      <c r="B943" s="65"/>
      <c r="C943" s="65"/>
      <c r="D943" s="65"/>
      <c r="E943" s="55" t="s">
        <v>53</v>
      </c>
      <c r="F943" s="55" t="str">
        <f t="shared" si="346"/>
        <v>Enter value</v>
      </c>
      <c r="G943" s="55" t="str">
        <f t="shared" si="347"/>
        <v>Enter value</v>
      </c>
      <c r="H943" s="58" t="str">
        <f t="shared" si="348"/>
        <v>Enter value</v>
      </c>
      <c r="I943" s="55" t="str">
        <f t="shared" si="347"/>
        <v>Enter value</v>
      </c>
      <c r="J943" s="56" t="str">
        <f t="shared" si="356"/>
        <v>Enter value</v>
      </c>
      <c r="K943" s="56" t="str">
        <f t="shared" si="357"/>
        <v>Enter value</v>
      </c>
      <c r="L943" s="57" t="str">
        <f t="shared" si="358"/>
        <v>Enter value</v>
      </c>
      <c r="M943" s="57" t="str">
        <f t="shared" si="359"/>
        <v>Enter value</v>
      </c>
      <c r="N943" s="55" t="str">
        <f t="shared" si="360"/>
        <v>Enter value</v>
      </c>
      <c r="O943" s="55" t="str">
        <f t="shared" si="361"/>
        <v>Enter value</v>
      </c>
      <c r="P943" s="55" t="str">
        <f t="shared" si="349"/>
        <v>Enter value</v>
      </c>
      <c r="Q943" s="56" t="str">
        <f t="shared" si="362"/>
        <v>Enter value</v>
      </c>
      <c r="R943" s="57" t="str">
        <f t="shared" si="350"/>
        <v>Enter value</v>
      </c>
      <c r="S943" s="58" t="str">
        <f t="shared" si="363"/>
        <v>Enter value</v>
      </c>
      <c r="T943" s="55" t="str">
        <f t="shared" si="354"/>
        <v>Enter value</v>
      </c>
      <c r="U943" s="56" t="str">
        <f t="shared" si="364"/>
        <v>Enter value</v>
      </c>
      <c r="V943" s="57" t="str">
        <f t="shared" si="365"/>
        <v>Enter value</v>
      </c>
      <c r="W943" s="55" t="str">
        <f t="shared" si="351"/>
        <v>Enter value</v>
      </c>
      <c r="X943" s="55" t="str">
        <f t="shared" si="351"/>
        <v>Enter value</v>
      </c>
      <c r="Y943" s="57" t="str">
        <f t="shared" si="345"/>
        <v>Enter value</v>
      </c>
      <c r="Z943" s="55" t="str">
        <f t="shared" si="351"/>
        <v>Enter value</v>
      </c>
      <c r="AA943" s="57" t="str">
        <f t="shared" si="366"/>
        <v>Enter value</v>
      </c>
      <c r="AB943" s="55" t="str">
        <f t="shared" si="367"/>
        <v>Enter value</v>
      </c>
      <c r="AC943" s="55" t="str">
        <f t="shared" si="368"/>
        <v>Enter value</v>
      </c>
      <c r="AD943" s="70" t="str">
        <f t="shared" si="352"/>
        <v>Do not enter value here</v>
      </c>
      <c r="AE943" s="70" t="str">
        <f>IF(OR(H943="Enter Value",H943="Leave Blank"),"Do not enter value here",IF(G943="1 - Low",VLOOKUP(B943,'Rent Limts'!$D$14:$L$20,8,FALSE),IF(G943="2 - High",VLOOKUP(B943,'Rent Limts'!$D$14:$I$20,6,FALSE),IF(D943="HCD",VLOOKUP(B943,'Rent Limts'!$D$2:$S$7,MATCH(H943,'Rent Limts'!$D$1:$S$1,0),0),VLOOKUP(B943,'Rent Limts'!$D$8:$S$13,MATCH(H943,'Rent Limts'!$D$1:$S$1,0),0)))))</f>
        <v>Do not enter value here</v>
      </c>
      <c r="AF943" s="71" t="str">
        <f t="shared" si="355"/>
        <v>Do not enter value here</v>
      </c>
      <c r="AG943" s="70" t="str">
        <f>IF(OR(H943="Enter Value",H943="Leave Blank"),"Do not enter value here",IF(G943="1 - Low",VLOOKUP(B943,'Income Limit'!$D$14:$L$20,8,FALSE),IF(G943="2 - High",VLOOKUP(B943,'Income Limit'!$D$14:$I$20,6,FALSE),IF(D943="HCD",VLOOKUP(B943,'Income Limit'!$D$2:$S$7,MATCH(H943,'Income Limit'!$D$1:$S$1,0),0),VLOOKUP(B943,'Income Limit'!$D$8:$S$13,MATCH(H943,'Income Limit'!$D$1:$S$1,0),0)))))</f>
        <v>Do not enter value here</v>
      </c>
      <c r="AH943" s="72" t="str">
        <f t="shared" si="353"/>
        <v>Do not enter value here</v>
      </c>
    </row>
    <row r="944" spans="1:34" ht="43.2">
      <c r="A944" s="65"/>
      <c r="B944" s="65"/>
      <c r="C944" s="65"/>
      <c r="D944" s="65"/>
      <c r="E944" s="55" t="s">
        <v>53</v>
      </c>
      <c r="F944" s="55" t="str">
        <f t="shared" si="346"/>
        <v>Enter value</v>
      </c>
      <c r="G944" s="55" t="str">
        <f t="shared" si="347"/>
        <v>Enter value</v>
      </c>
      <c r="H944" s="58" t="str">
        <f t="shared" si="348"/>
        <v>Enter value</v>
      </c>
      <c r="I944" s="55" t="str">
        <f t="shared" si="347"/>
        <v>Enter value</v>
      </c>
      <c r="J944" s="56" t="str">
        <f t="shared" si="356"/>
        <v>Enter value</v>
      </c>
      <c r="K944" s="56" t="str">
        <f t="shared" si="357"/>
        <v>Enter value</v>
      </c>
      <c r="L944" s="57" t="str">
        <f t="shared" si="358"/>
        <v>Enter value</v>
      </c>
      <c r="M944" s="57" t="str">
        <f t="shared" si="359"/>
        <v>Enter value</v>
      </c>
      <c r="N944" s="55" t="str">
        <f t="shared" si="360"/>
        <v>Enter value</v>
      </c>
      <c r="O944" s="55" t="str">
        <f t="shared" si="361"/>
        <v>Enter value</v>
      </c>
      <c r="P944" s="55" t="str">
        <f t="shared" si="349"/>
        <v>Enter value</v>
      </c>
      <c r="Q944" s="56" t="str">
        <f t="shared" si="362"/>
        <v>Enter value</v>
      </c>
      <c r="R944" s="57" t="str">
        <f t="shared" si="350"/>
        <v>Enter value</v>
      </c>
      <c r="S944" s="58" t="str">
        <f t="shared" si="363"/>
        <v>Enter value</v>
      </c>
      <c r="T944" s="55" t="str">
        <f t="shared" si="354"/>
        <v>Enter value</v>
      </c>
      <c r="U944" s="56" t="str">
        <f t="shared" si="364"/>
        <v>Enter value</v>
      </c>
      <c r="V944" s="57" t="str">
        <f t="shared" si="365"/>
        <v>Enter value</v>
      </c>
      <c r="W944" s="55" t="str">
        <f t="shared" si="351"/>
        <v>Enter value</v>
      </c>
      <c r="X944" s="55" t="str">
        <f t="shared" si="351"/>
        <v>Enter value</v>
      </c>
      <c r="Y944" s="57" t="str">
        <f t="shared" si="345"/>
        <v>Enter value</v>
      </c>
      <c r="Z944" s="55" t="str">
        <f t="shared" si="351"/>
        <v>Enter value</v>
      </c>
      <c r="AA944" s="57" t="str">
        <f t="shared" si="366"/>
        <v>Enter value</v>
      </c>
      <c r="AB944" s="55" t="str">
        <f t="shared" si="367"/>
        <v>Enter value</v>
      </c>
      <c r="AC944" s="55" t="str">
        <f t="shared" si="368"/>
        <v>Enter value</v>
      </c>
      <c r="AD944" s="70" t="str">
        <f t="shared" si="352"/>
        <v>Do not enter value here</v>
      </c>
      <c r="AE944" s="70" t="str">
        <f>IF(OR(H944="Enter Value",H944="Leave Blank"),"Do not enter value here",IF(G944="1 - Low",VLOOKUP(B944,'Rent Limts'!$D$14:$L$20,8,FALSE),IF(G944="2 - High",VLOOKUP(B944,'Rent Limts'!$D$14:$I$20,6,FALSE),IF(D944="HCD",VLOOKUP(B944,'Rent Limts'!$D$2:$S$7,MATCH(H944,'Rent Limts'!$D$1:$S$1,0),0),VLOOKUP(B944,'Rent Limts'!$D$8:$S$13,MATCH(H944,'Rent Limts'!$D$1:$S$1,0),0)))))</f>
        <v>Do not enter value here</v>
      </c>
      <c r="AF944" s="71" t="str">
        <f t="shared" si="355"/>
        <v>Do not enter value here</v>
      </c>
      <c r="AG944" s="70" t="str">
        <f>IF(OR(H944="Enter Value",H944="Leave Blank"),"Do not enter value here",IF(G944="1 - Low",VLOOKUP(B944,'Income Limit'!$D$14:$L$20,8,FALSE),IF(G944="2 - High",VLOOKUP(B944,'Income Limit'!$D$14:$I$20,6,FALSE),IF(D944="HCD",VLOOKUP(B944,'Income Limit'!$D$2:$S$7,MATCH(H944,'Income Limit'!$D$1:$S$1,0),0),VLOOKUP(B944,'Income Limit'!$D$8:$S$13,MATCH(H944,'Income Limit'!$D$1:$S$1,0),0)))))</f>
        <v>Do not enter value here</v>
      </c>
      <c r="AH944" s="72" t="str">
        <f t="shared" si="353"/>
        <v>Do not enter value here</v>
      </c>
    </row>
    <row r="945" spans="1:34" ht="43.2">
      <c r="A945" s="65"/>
      <c r="B945" s="65"/>
      <c r="C945" s="65"/>
      <c r="D945" s="65"/>
      <c r="E945" s="55" t="s">
        <v>53</v>
      </c>
      <c r="F945" s="55" t="str">
        <f t="shared" si="346"/>
        <v>Enter value</v>
      </c>
      <c r="G945" s="55" t="str">
        <f t="shared" si="347"/>
        <v>Enter value</v>
      </c>
      <c r="H945" s="58" t="str">
        <f t="shared" si="348"/>
        <v>Enter value</v>
      </c>
      <c r="I945" s="55" t="str">
        <f t="shared" si="347"/>
        <v>Enter value</v>
      </c>
      <c r="J945" s="56" t="str">
        <f t="shared" si="356"/>
        <v>Enter value</v>
      </c>
      <c r="K945" s="56" t="str">
        <f t="shared" si="357"/>
        <v>Enter value</v>
      </c>
      <c r="L945" s="57" t="str">
        <f t="shared" si="358"/>
        <v>Enter value</v>
      </c>
      <c r="M945" s="57" t="str">
        <f t="shared" si="359"/>
        <v>Enter value</v>
      </c>
      <c r="N945" s="55" t="str">
        <f t="shared" si="360"/>
        <v>Enter value</v>
      </c>
      <c r="O945" s="55" t="str">
        <f t="shared" si="361"/>
        <v>Enter value</v>
      </c>
      <c r="P945" s="55" t="str">
        <f t="shared" si="349"/>
        <v>Enter value</v>
      </c>
      <c r="Q945" s="56" t="str">
        <f t="shared" si="362"/>
        <v>Enter value</v>
      </c>
      <c r="R945" s="57" t="str">
        <f t="shared" si="350"/>
        <v>Enter value</v>
      </c>
      <c r="S945" s="58" t="str">
        <f t="shared" si="363"/>
        <v>Enter value</v>
      </c>
      <c r="T945" s="55" t="str">
        <f t="shared" si="354"/>
        <v>Enter value</v>
      </c>
      <c r="U945" s="56" t="str">
        <f t="shared" si="364"/>
        <v>Enter value</v>
      </c>
      <c r="V945" s="57" t="str">
        <f t="shared" si="365"/>
        <v>Enter value</v>
      </c>
      <c r="W945" s="55" t="str">
        <f t="shared" si="351"/>
        <v>Enter value</v>
      </c>
      <c r="X945" s="55" t="str">
        <f t="shared" si="351"/>
        <v>Enter value</v>
      </c>
      <c r="Y945" s="57" t="str">
        <f t="shared" si="345"/>
        <v>Enter value</v>
      </c>
      <c r="Z945" s="55" t="str">
        <f t="shared" si="351"/>
        <v>Enter value</v>
      </c>
      <c r="AA945" s="57" t="str">
        <f t="shared" si="366"/>
        <v>Enter value</v>
      </c>
      <c r="AB945" s="55" t="str">
        <f t="shared" si="367"/>
        <v>Enter value</v>
      </c>
      <c r="AC945" s="55" t="str">
        <f t="shared" si="368"/>
        <v>Enter value</v>
      </c>
      <c r="AD945" s="70" t="str">
        <f t="shared" si="352"/>
        <v>Do not enter value here</v>
      </c>
      <c r="AE945" s="70" t="str">
        <f>IF(OR(H945="Enter Value",H945="Leave Blank"),"Do not enter value here",IF(G945="1 - Low",VLOOKUP(B945,'Rent Limts'!$D$14:$L$20,8,FALSE),IF(G945="2 - High",VLOOKUP(B945,'Rent Limts'!$D$14:$I$20,6,FALSE),IF(D945="HCD",VLOOKUP(B945,'Rent Limts'!$D$2:$S$7,MATCH(H945,'Rent Limts'!$D$1:$S$1,0),0),VLOOKUP(B945,'Rent Limts'!$D$8:$S$13,MATCH(H945,'Rent Limts'!$D$1:$S$1,0),0)))))</f>
        <v>Do not enter value here</v>
      </c>
      <c r="AF945" s="71" t="str">
        <f t="shared" si="355"/>
        <v>Do not enter value here</v>
      </c>
      <c r="AG945" s="70" t="str">
        <f>IF(OR(H945="Enter Value",H945="Leave Blank"),"Do not enter value here",IF(G945="1 - Low",VLOOKUP(B945,'Income Limit'!$D$14:$L$20,8,FALSE),IF(G945="2 - High",VLOOKUP(B945,'Income Limit'!$D$14:$I$20,6,FALSE),IF(D945="HCD",VLOOKUP(B945,'Income Limit'!$D$2:$S$7,MATCH(H945,'Income Limit'!$D$1:$S$1,0),0),VLOOKUP(B945,'Income Limit'!$D$8:$S$13,MATCH(H945,'Income Limit'!$D$1:$S$1,0),0)))))</f>
        <v>Do not enter value here</v>
      </c>
      <c r="AH945" s="72" t="str">
        <f t="shared" si="353"/>
        <v>Do not enter value here</v>
      </c>
    </row>
    <row r="946" spans="1:34" ht="43.2">
      <c r="A946" s="65"/>
      <c r="B946" s="65"/>
      <c r="C946" s="65"/>
      <c r="D946" s="65"/>
      <c r="E946" s="55" t="s">
        <v>53</v>
      </c>
      <c r="F946" s="55" t="str">
        <f t="shared" si="346"/>
        <v>Enter value</v>
      </c>
      <c r="G946" s="55" t="str">
        <f t="shared" si="347"/>
        <v>Enter value</v>
      </c>
      <c r="H946" s="58" t="str">
        <f t="shared" si="348"/>
        <v>Enter value</v>
      </c>
      <c r="I946" s="55" t="str">
        <f t="shared" si="347"/>
        <v>Enter value</v>
      </c>
      <c r="J946" s="56" t="str">
        <f t="shared" si="356"/>
        <v>Enter value</v>
      </c>
      <c r="K946" s="56" t="str">
        <f t="shared" si="357"/>
        <v>Enter value</v>
      </c>
      <c r="L946" s="57" t="str">
        <f t="shared" si="358"/>
        <v>Enter value</v>
      </c>
      <c r="M946" s="57" t="str">
        <f t="shared" si="359"/>
        <v>Enter value</v>
      </c>
      <c r="N946" s="55" t="str">
        <f t="shared" si="360"/>
        <v>Enter value</v>
      </c>
      <c r="O946" s="55" t="str">
        <f t="shared" si="361"/>
        <v>Enter value</v>
      </c>
      <c r="P946" s="55" t="str">
        <f t="shared" si="349"/>
        <v>Enter value</v>
      </c>
      <c r="Q946" s="56" t="str">
        <f t="shared" si="362"/>
        <v>Enter value</v>
      </c>
      <c r="R946" s="57" t="str">
        <f t="shared" si="350"/>
        <v>Enter value</v>
      </c>
      <c r="S946" s="58" t="str">
        <f t="shared" si="363"/>
        <v>Enter value</v>
      </c>
      <c r="T946" s="55" t="str">
        <f t="shared" si="354"/>
        <v>Enter value</v>
      </c>
      <c r="U946" s="56" t="str">
        <f t="shared" si="364"/>
        <v>Enter value</v>
      </c>
      <c r="V946" s="57" t="str">
        <f t="shared" si="365"/>
        <v>Enter value</v>
      </c>
      <c r="W946" s="55" t="str">
        <f t="shared" si="351"/>
        <v>Enter value</v>
      </c>
      <c r="X946" s="55" t="str">
        <f t="shared" si="351"/>
        <v>Enter value</v>
      </c>
      <c r="Y946" s="57" t="str">
        <f t="shared" si="345"/>
        <v>Enter value</v>
      </c>
      <c r="Z946" s="55" t="str">
        <f t="shared" si="351"/>
        <v>Enter value</v>
      </c>
      <c r="AA946" s="57" t="str">
        <f t="shared" si="366"/>
        <v>Enter value</v>
      </c>
      <c r="AB946" s="55" t="str">
        <f t="shared" si="367"/>
        <v>Enter value</v>
      </c>
      <c r="AC946" s="55" t="str">
        <f t="shared" si="368"/>
        <v>Enter value</v>
      </c>
      <c r="AD946" s="70" t="str">
        <f t="shared" si="352"/>
        <v>Do not enter value here</v>
      </c>
      <c r="AE946" s="70" t="str">
        <f>IF(OR(H946="Enter Value",H946="Leave Blank"),"Do not enter value here",IF(G946="1 - Low",VLOOKUP(B946,'Rent Limts'!$D$14:$L$20,8,FALSE),IF(G946="2 - High",VLOOKUP(B946,'Rent Limts'!$D$14:$I$20,6,FALSE),IF(D946="HCD",VLOOKUP(B946,'Rent Limts'!$D$2:$S$7,MATCH(H946,'Rent Limts'!$D$1:$S$1,0),0),VLOOKUP(B946,'Rent Limts'!$D$8:$S$13,MATCH(H946,'Rent Limts'!$D$1:$S$1,0),0)))))</f>
        <v>Do not enter value here</v>
      </c>
      <c r="AF946" s="71" t="str">
        <f t="shared" si="355"/>
        <v>Do not enter value here</v>
      </c>
      <c r="AG946" s="70" t="str">
        <f>IF(OR(H946="Enter Value",H946="Leave Blank"),"Do not enter value here",IF(G946="1 - Low",VLOOKUP(B946,'Income Limit'!$D$14:$L$20,8,FALSE),IF(G946="2 - High",VLOOKUP(B946,'Income Limit'!$D$14:$I$20,6,FALSE),IF(D946="HCD",VLOOKUP(B946,'Income Limit'!$D$2:$S$7,MATCH(H946,'Income Limit'!$D$1:$S$1,0),0),VLOOKUP(B946,'Income Limit'!$D$8:$S$13,MATCH(H946,'Income Limit'!$D$1:$S$1,0),0)))))</f>
        <v>Do not enter value here</v>
      </c>
      <c r="AH946" s="72" t="str">
        <f t="shared" si="353"/>
        <v>Do not enter value here</v>
      </c>
    </row>
    <row r="947" spans="1:34" ht="43.2">
      <c r="A947" s="65"/>
      <c r="B947" s="65"/>
      <c r="C947" s="65"/>
      <c r="D947" s="65"/>
      <c r="E947" s="55" t="s">
        <v>53</v>
      </c>
      <c r="F947" s="55" t="str">
        <f t="shared" si="346"/>
        <v>Enter value</v>
      </c>
      <c r="G947" s="55" t="str">
        <f t="shared" si="347"/>
        <v>Enter value</v>
      </c>
      <c r="H947" s="58" t="str">
        <f t="shared" si="348"/>
        <v>Enter value</v>
      </c>
      <c r="I947" s="55" t="str">
        <f t="shared" si="347"/>
        <v>Enter value</v>
      </c>
      <c r="J947" s="56" t="str">
        <f t="shared" si="356"/>
        <v>Enter value</v>
      </c>
      <c r="K947" s="56" t="str">
        <f t="shared" si="357"/>
        <v>Enter value</v>
      </c>
      <c r="L947" s="57" t="str">
        <f t="shared" si="358"/>
        <v>Enter value</v>
      </c>
      <c r="M947" s="57" t="str">
        <f t="shared" si="359"/>
        <v>Enter value</v>
      </c>
      <c r="N947" s="55" t="str">
        <f t="shared" si="360"/>
        <v>Enter value</v>
      </c>
      <c r="O947" s="55" t="str">
        <f t="shared" si="361"/>
        <v>Enter value</v>
      </c>
      <c r="P947" s="55" t="str">
        <f t="shared" si="349"/>
        <v>Enter value</v>
      </c>
      <c r="Q947" s="56" t="str">
        <f t="shared" si="362"/>
        <v>Enter value</v>
      </c>
      <c r="R947" s="57" t="str">
        <f t="shared" si="350"/>
        <v>Enter value</v>
      </c>
      <c r="S947" s="58" t="str">
        <f t="shared" si="363"/>
        <v>Enter value</v>
      </c>
      <c r="T947" s="55" t="str">
        <f t="shared" si="354"/>
        <v>Enter value</v>
      </c>
      <c r="U947" s="56" t="str">
        <f t="shared" si="364"/>
        <v>Enter value</v>
      </c>
      <c r="V947" s="57" t="str">
        <f t="shared" si="365"/>
        <v>Enter value</v>
      </c>
      <c r="W947" s="55" t="str">
        <f t="shared" si="351"/>
        <v>Enter value</v>
      </c>
      <c r="X947" s="55" t="str">
        <f t="shared" si="351"/>
        <v>Enter value</v>
      </c>
      <c r="Y947" s="57" t="str">
        <f t="shared" si="345"/>
        <v>Enter value</v>
      </c>
      <c r="Z947" s="55" t="str">
        <f t="shared" si="351"/>
        <v>Enter value</v>
      </c>
      <c r="AA947" s="57" t="str">
        <f t="shared" si="366"/>
        <v>Enter value</v>
      </c>
      <c r="AB947" s="55" t="str">
        <f t="shared" si="367"/>
        <v>Enter value</v>
      </c>
      <c r="AC947" s="55" t="str">
        <f t="shared" si="368"/>
        <v>Enter value</v>
      </c>
      <c r="AD947" s="70" t="str">
        <f t="shared" si="352"/>
        <v>Do not enter value here</v>
      </c>
      <c r="AE947" s="70" t="str">
        <f>IF(OR(H947="Enter Value",H947="Leave Blank"),"Do not enter value here",IF(G947="1 - Low",VLOOKUP(B947,'Rent Limts'!$D$14:$L$20,8,FALSE),IF(G947="2 - High",VLOOKUP(B947,'Rent Limts'!$D$14:$I$20,6,FALSE),IF(D947="HCD",VLOOKUP(B947,'Rent Limts'!$D$2:$S$7,MATCH(H947,'Rent Limts'!$D$1:$S$1,0),0),VLOOKUP(B947,'Rent Limts'!$D$8:$S$13,MATCH(H947,'Rent Limts'!$D$1:$S$1,0),0)))))</f>
        <v>Do not enter value here</v>
      </c>
      <c r="AF947" s="71" t="str">
        <f t="shared" si="355"/>
        <v>Do not enter value here</v>
      </c>
      <c r="AG947" s="70" t="str">
        <f>IF(OR(H947="Enter Value",H947="Leave Blank"),"Do not enter value here",IF(G947="1 - Low",VLOOKUP(B947,'Income Limit'!$D$14:$L$20,8,FALSE),IF(G947="2 - High",VLOOKUP(B947,'Income Limit'!$D$14:$I$20,6,FALSE),IF(D947="HCD",VLOOKUP(B947,'Income Limit'!$D$2:$S$7,MATCH(H947,'Income Limit'!$D$1:$S$1,0),0),VLOOKUP(B947,'Income Limit'!$D$8:$S$13,MATCH(H947,'Income Limit'!$D$1:$S$1,0),0)))))</f>
        <v>Do not enter value here</v>
      </c>
      <c r="AH947" s="72" t="str">
        <f t="shared" si="353"/>
        <v>Do not enter value here</v>
      </c>
    </row>
    <row r="948" spans="1:34" ht="43.2">
      <c r="A948" s="65"/>
      <c r="B948" s="65"/>
      <c r="C948" s="65"/>
      <c r="D948" s="65"/>
      <c r="E948" s="55" t="s">
        <v>53</v>
      </c>
      <c r="F948" s="55" t="str">
        <f t="shared" si="346"/>
        <v>Enter value</v>
      </c>
      <c r="G948" s="55" t="str">
        <f t="shared" si="347"/>
        <v>Enter value</v>
      </c>
      <c r="H948" s="58" t="str">
        <f t="shared" si="348"/>
        <v>Enter value</v>
      </c>
      <c r="I948" s="55" t="str">
        <f t="shared" si="347"/>
        <v>Enter value</v>
      </c>
      <c r="J948" s="56" t="str">
        <f t="shared" si="356"/>
        <v>Enter value</v>
      </c>
      <c r="K948" s="56" t="str">
        <f t="shared" si="357"/>
        <v>Enter value</v>
      </c>
      <c r="L948" s="57" t="str">
        <f t="shared" si="358"/>
        <v>Enter value</v>
      </c>
      <c r="M948" s="57" t="str">
        <f t="shared" si="359"/>
        <v>Enter value</v>
      </c>
      <c r="N948" s="55" t="str">
        <f t="shared" si="360"/>
        <v>Enter value</v>
      </c>
      <c r="O948" s="55" t="str">
        <f t="shared" si="361"/>
        <v>Enter value</v>
      </c>
      <c r="P948" s="55" t="str">
        <f t="shared" si="349"/>
        <v>Enter value</v>
      </c>
      <c r="Q948" s="56" t="str">
        <f t="shared" si="362"/>
        <v>Enter value</v>
      </c>
      <c r="R948" s="57" t="str">
        <f t="shared" si="350"/>
        <v>Enter value</v>
      </c>
      <c r="S948" s="58" t="str">
        <f t="shared" si="363"/>
        <v>Enter value</v>
      </c>
      <c r="T948" s="55" t="str">
        <f t="shared" si="354"/>
        <v>Enter value</v>
      </c>
      <c r="U948" s="56" t="str">
        <f t="shared" si="364"/>
        <v>Enter value</v>
      </c>
      <c r="V948" s="57" t="str">
        <f t="shared" si="365"/>
        <v>Enter value</v>
      </c>
      <c r="W948" s="55" t="str">
        <f t="shared" si="351"/>
        <v>Enter value</v>
      </c>
      <c r="X948" s="55" t="str">
        <f t="shared" si="351"/>
        <v>Enter value</v>
      </c>
      <c r="Y948" s="57" t="str">
        <f t="shared" si="345"/>
        <v>Enter value</v>
      </c>
      <c r="Z948" s="55" t="str">
        <f t="shared" si="351"/>
        <v>Enter value</v>
      </c>
      <c r="AA948" s="57" t="str">
        <f t="shared" si="366"/>
        <v>Enter value</v>
      </c>
      <c r="AB948" s="55" t="str">
        <f t="shared" si="367"/>
        <v>Enter value</v>
      </c>
      <c r="AC948" s="55" t="str">
        <f t="shared" si="368"/>
        <v>Enter value</v>
      </c>
      <c r="AD948" s="70" t="str">
        <f t="shared" si="352"/>
        <v>Do not enter value here</v>
      </c>
      <c r="AE948" s="70" t="str">
        <f>IF(OR(H948="Enter Value",H948="Leave Blank"),"Do not enter value here",IF(G948="1 - Low",VLOOKUP(B948,'Rent Limts'!$D$14:$L$20,8,FALSE),IF(G948="2 - High",VLOOKUP(B948,'Rent Limts'!$D$14:$I$20,6,FALSE),IF(D948="HCD",VLOOKUP(B948,'Rent Limts'!$D$2:$S$7,MATCH(H948,'Rent Limts'!$D$1:$S$1,0),0),VLOOKUP(B948,'Rent Limts'!$D$8:$S$13,MATCH(H948,'Rent Limts'!$D$1:$S$1,0),0)))))</f>
        <v>Do not enter value here</v>
      </c>
      <c r="AF948" s="71" t="str">
        <f t="shared" si="355"/>
        <v>Do not enter value here</v>
      </c>
      <c r="AG948" s="70" t="str">
        <f>IF(OR(H948="Enter Value",H948="Leave Blank"),"Do not enter value here",IF(G948="1 - Low",VLOOKUP(B948,'Income Limit'!$D$14:$L$20,8,FALSE),IF(G948="2 - High",VLOOKUP(B948,'Income Limit'!$D$14:$I$20,6,FALSE),IF(D948="HCD",VLOOKUP(B948,'Income Limit'!$D$2:$S$7,MATCH(H948,'Income Limit'!$D$1:$S$1,0),0),VLOOKUP(B948,'Income Limit'!$D$8:$S$13,MATCH(H948,'Income Limit'!$D$1:$S$1,0),0)))))</f>
        <v>Do not enter value here</v>
      </c>
      <c r="AH948" s="72" t="str">
        <f t="shared" si="353"/>
        <v>Do not enter value here</v>
      </c>
    </row>
    <row r="949" spans="1:34" ht="43.2">
      <c r="A949" s="65"/>
      <c r="B949" s="65"/>
      <c r="C949" s="65"/>
      <c r="D949" s="65"/>
      <c r="E949" s="55" t="s">
        <v>53</v>
      </c>
      <c r="F949" s="55" t="str">
        <f t="shared" si="346"/>
        <v>Enter value</v>
      </c>
      <c r="G949" s="55" t="str">
        <f t="shared" si="347"/>
        <v>Enter value</v>
      </c>
      <c r="H949" s="58" t="str">
        <f t="shared" si="348"/>
        <v>Enter value</v>
      </c>
      <c r="I949" s="55" t="str">
        <f t="shared" si="347"/>
        <v>Enter value</v>
      </c>
      <c r="J949" s="56" t="str">
        <f t="shared" si="356"/>
        <v>Enter value</v>
      </c>
      <c r="K949" s="56" t="str">
        <f t="shared" si="357"/>
        <v>Enter value</v>
      </c>
      <c r="L949" s="57" t="str">
        <f t="shared" si="358"/>
        <v>Enter value</v>
      </c>
      <c r="M949" s="57" t="str">
        <f t="shared" si="359"/>
        <v>Enter value</v>
      </c>
      <c r="N949" s="55" t="str">
        <f t="shared" si="360"/>
        <v>Enter value</v>
      </c>
      <c r="O949" s="55" t="str">
        <f t="shared" si="361"/>
        <v>Enter value</v>
      </c>
      <c r="P949" s="55" t="str">
        <f t="shared" si="349"/>
        <v>Enter value</v>
      </c>
      <c r="Q949" s="56" t="str">
        <f t="shared" si="362"/>
        <v>Enter value</v>
      </c>
      <c r="R949" s="57" t="str">
        <f t="shared" si="350"/>
        <v>Enter value</v>
      </c>
      <c r="S949" s="58" t="str">
        <f t="shared" si="363"/>
        <v>Enter value</v>
      </c>
      <c r="T949" s="55" t="str">
        <f t="shared" si="354"/>
        <v>Enter value</v>
      </c>
      <c r="U949" s="56" t="str">
        <f t="shared" si="364"/>
        <v>Enter value</v>
      </c>
      <c r="V949" s="57" t="str">
        <f t="shared" si="365"/>
        <v>Enter value</v>
      </c>
      <c r="W949" s="55" t="str">
        <f t="shared" si="351"/>
        <v>Enter value</v>
      </c>
      <c r="X949" s="55" t="str">
        <f t="shared" si="351"/>
        <v>Enter value</v>
      </c>
      <c r="Y949" s="57" t="str">
        <f t="shared" si="345"/>
        <v>Enter value</v>
      </c>
      <c r="Z949" s="55" t="str">
        <f t="shared" si="351"/>
        <v>Enter value</v>
      </c>
      <c r="AA949" s="57" t="str">
        <f t="shared" si="366"/>
        <v>Enter value</v>
      </c>
      <c r="AB949" s="55" t="str">
        <f t="shared" si="367"/>
        <v>Enter value</v>
      </c>
      <c r="AC949" s="55" t="str">
        <f t="shared" si="368"/>
        <v>Enter value</v>
      </c>
      <c r="AD949" s="70" t="str">
        <f t="shared" si="352"/>
        <v>Do not enter value here</v>
      </c>
      <c r="AE949" s="70" t="str">
        <f>IF(OR(H949="Enter Value",H949="Leave Blank"),"Do not enter value here",IF(G949="1 - Low",VLOOKUP(B949,'Rent Limts'!$D$14:$L$20,8,FALSE),IF(G949="2 - High",VLOOKUP(B949,'Rent Limts'!$D$14:$I$20,6,FALSE),IF(D949="HCD",VLOOKUP(B949,'Rent Limts'!$D$2:$S$7,MATCH(H949,'Rent Limts'!$D$1:$S$1,0),0),VLOOKUP(B949,'Rent Limts'!$D$8:$S$13,MATCH(H949,'Rent Limts'!$D$1:$S$1,0),0)))))</f>
        <v>Do not enter value here</v>
      </c>
      <c r="AF949" s="71" t="str">
        <f t="shared" si="355"/>
        <v>Do not enter value here</v>
      </c>
      <c r="AG949" s="70" t="str">
        <f>IF(OR(H949="Enter Value",H949="Leave Blank"),"Do not enter value here",IF(G949="1 - Low",VLOOKUP(B949,'Income Limit'!$D$14:$L$20,8,FALSE),IF(G949="2 - High",VLOOKUP(B949,'Income Limit'!$D$14:$I$20,6,FALSE),IF(D949="HCD",VLOOKUP(B949,'Income Limit'!$D$2:$S$7,MATCH(H949,'Income Limit'!$D$1:$S$1,0),0),VLOOKUP(B949,'Income Limit'!$D$8:$S$13,MATCH(H949,'Income Limit'!$D$1:$S$1,0),0)))))</f>
        <v>Do not enter value here</v>
      </c>
      <c r="AH949" s="72" t="str">
        <f t="shared" si="353"/>
        <v>Do not enter value here</v>
      </c>
    </row>
    <row r="950" spans="1:34" ht="43.2">
      <c r="A950" s="65"/>
      <c r="B950" s="65"/>
      <c r="C950" s="65"/>
      <c r="D950" s="65"/>
      <c r="E950" s="55" t="s">
        <v>53</v>
      </c>
      <c r="F950" s="55" t="str">
        <f t="shared" si="346"/>
        <v>Enter value</v>
      </c>
      <c r="G950" s="55" t="str">
        <f t="shared" si="347"/>
        <v>Enter value</v>
      </c>
      <c r="H950" s="58" t="str">
        <f t="shared" si="348"/>
        <v>Enter value</v>
      </c>
      <c r="I950" s="55" t="str">
        <f t="shared" si="347"/>
        <v>Enter value</v>
      </c>
      <c r="J950" s="56" t="str">
        <f t="shared" si="356"/>
        <v>Enter value</v>
      </c>
      <c r="K950" s="56" t="str">
        <f t="shared" si="357"/>
        <v>Enter value</v>
      </c>
      <c r="L950" s="57" t="str">
        <f t="shared" si="358"/>
        <v>Enter value</v>
      </c>
      <c r="M950" s="57" t="str">
        <f t="shared" si="359"/>
        <v>Enter value</v>
      </c>
      <c r="N950" s="55" t="str">
        <f t="shared" si="360"/>
        <v>Enter value</v>
      </c>
      <c r="O950" s="55" t="str">
        <f t="shared" si="361"/>
        <v>Enter value</v>
      </c>
      <c r="P950" s="55" t="str">
        <f t="shared" si="349"/>
        <v>Enter value</v>
      </c>
      <c r="Q950" s="56" t="str">
        <f t="shared" si="362"/>
        <v>Enter value</v>
      </c>
      <c r="R950" s="57" t="str">
        <f t="shared" si="350"/>
        <v>Enter value</v>
      </c>
      <c r="S950" s="58" t="str">
        <f t="shared" si="363"/>
        <v>Enter value</v>
      </c>
      <c r="T950" s="55" t="str">
        <f t="shared" si="354"/>
        <v>Enter value</v>
      </c>
      <c r="U950" s="56" t="str">
        <f t="shared" si="364"/>
        <v>Enter value</v>
      </c>
      <c r="V950" s="57" t="str">
        <f t="shared" si="365"/>
        <v>Enter value</v>
      </c>
      <c r="W950" s="55" t="str">
        <f t="shared" si="351"/>
        <v>Enter value</v>
      </c>
      <c r="X950" s="55" t="str">
        <f t="shared" si="351"/>
        <v>Enter value</v>
      </c>
      <c r="Y950" s="57" t="str">
        <f t="shared" si="345"/>
        <v>Enter value</v>
      </c>
      <c r="Z950" s="55" t="str">
        <f t="shared" si="351"/>
        <v>Enter value</v>
      </c>
      <c r="AA950" s="57" t="str">
        <f t="shared" si="366"/>
        <v>Enter value</v>
      </c>
      <c r="AB950" s="55" t="str">
        <f t="shared" si="367"/>
        <v>Enter value</v>
      </c>
      <c r="AC950" s="55" t="str">
        <f t="shared" si="368"/>
        <v>Enter value</v>
      </c>
      <c r="AD950" s="70" t="str">
        <f t="shared" si="352"/>
        <v>Do not enter value here</v>
      </c>
      <c r="AE950" s="70" t="str">
        <f>IF(OR(H950="Enter Value",H950="Leave Blank"),"Do not enter value here",IF(G950="1 - Low",VLOOKUP(B950,'Rent Limts'!$D$14:$L$20,8,FALSE),IF(G950="2 - High",VLOOKUP(B950,'Rent Limts'!$D$14:$I$20,6,FALSE),IF(D950="HCD",VLOOKUP(B950,'Rent Limts'!$D$2:$S$7,MATCH(H950,'Rent Limts'!$D$1:$S$1,0),0),VLOOKUP(B950,'Rent Limts'!$D$8:$S$13,MATCH(H950,'Rent Limts'!$D$1:$S$1,0),0)))))</f>
        <v>Do not enter value here</v>
      </c>
      <c r="AF950" s="71" t="str">
        <f t="shared" si="355"/>
        <v>Do not enter value here</v>
      </c>
      <c r="AG950" s="70" t="str">
        <f>IF(OR(H950="Enter Value",H950="Leave Blank"),"Do not enter value here",IF(G950="1 - Low",VLOOKUP(B950,'Income Limit'!$D$14:$L$20,8,FALSE),IF(G950="2 - High",VLOOKUP(B950,'Income Limit'!$D$14:$I$20,6,FALSE),IF(D950="HCD",VLOOKUP(B950,'Income Limit'!$D$2:$S$7,MATCH(H950,'Income Limit'!$D$1:$S$1,0),0),VLOOKUP(B950,'Income Limit'!$D$8:$S$13,MATCH(H950,'Income Limit'!$D$1:$S$1,0),0)))))</f>
        <v>Do not enter value here</v>
      </c>
      <c r="AH950" s="72" t="str">
        <f t="shared" si="353"/>
        <v>Do not enter value here</v>
      </c>
    </row>
    <row r="951" spans="1:34" ht="43.2">
      <c r="A951" s="65"/>
      <c r="B951" s="65"/>
      <c r="C951" s="65"/>
      <c r="D951" s="65"/>
      <c r="E951" s="55" t="s">
        <v>53</v>
      </c>
      <c r="F951" s="55" t="str">
        <f t="shared" si="346"/>
        <v>Enter value</v>
      </c>
      <c r="G951" s="55" t="str">
        <f t="shared" si="347"/>
        <v>Enter value</v>
      </c>
      <c r="H951" s="58" t="str">
        <f t="shared" si="348"/>
        <v>Enter value</v>
      </c>
      <c r="I951" s="55" t="str">
        <f t="shared" si="347"/>
        <v>Enter value</v>
      </c>
      <c r="J951" s="56" t="str">
        <f t="shared" si="356"/>
        <v>Enter value</v>
      </c>
      <c r="K951" s="56" t="str">
        <f t="shared" si="357"/>
        <v>Enter value</v>
      </c>
      <c r="L951" s="57" t="str">
        <f t="shared" si="358"/>
        <v>Enter value</v>
      </c>
      <c r="M951" s="57" t="str">
        <f t="shared" si="359"/>
        <v>Enter value</v>
      </c>
      <c r="N951" s="55" t="str">
        <f t="shared" si="360"/>
        <v>Enter value</v>
      </c>
      <c r="O951" s="55" t="str">
        <f t="shared" si="361"/>
        <v>Enter value</v>
      </c>
      <c r="P951" s="55" t="str">
        <f t="shared" si="349"/>
        <v>Enter value</v>
      </c>
      <c r="Q951" s="56" t="str">
        <f t="shared" si="362"/>
        <v>Enter value</v>
      </c>
      <c r="R951" s="57" t="str">
        <f t="shared" si="350"/>
        <v>Enter value</v>
      </c>
      <c r="S951" s="58" t="str">
        <f t="shared" si="363"/>
        <v>Enter value</v>
      </c>
      <c r="T951" s="55" t="str">
        <f t="shared" si="354"/>
        <v>Enter value</v>
      </c>
      <c r="U951" s="56" t="str">
        <f t="shared" si="364"/>
        <v>Enter value</v>
      </c>
      <c r="V951" s="57" t="str">
        <f t="shared" si="365"/>
        <v>Enter value</v>
      </c>
      <c r="W951" s="55" t="str">
        <f t="shared" si="351"/>
        <v>Enter value</v>
      </c>
      <c r="X951" s="55" t="str">
        <f t="shared" si="351"/>
        <v>Enter value</v>
      </c>
      <c r="Y951" s="57" t="str">
        <f t="shared" si="345"/>
        <v>Enter value</v>
      </c>
      <c r="Z951" s="55" t="str">
        <f t="shared" si="351"/>
        <v>Enter value</v>
      </c>
      <c r="AA951" s="57" t="str">
        <f t="shared" si="366"/>
        <v>Enter value</v>
      </c>
      <c r="AB951" s="55" t="str">
        <f t="shared" si="367"/>
        <v>Enter value</v>
      </c>
      <c r="AC951" s="55" t="str">
        <f t="shared" si="368"/>
        <v>Enter value</v>
      </c>
      <c r="AD951" s="70" t="str">
        <f t="shared" si="352"/>
        <v>Do not enter value here</v>
      </c>
      <c r="AE951" s="70" t="str">
        <f>IF(OR(H951="Enter Value",H951="Leave Blank"),"Do not enter value here",IF(G951="1 - Low",VLOOKUP(B951,'Rent Limts'!$D$14:$L$20,8,FALSE),IF(G951="2 - High",VLOOKUP(B951,'Rent Limts'!$D$14:$I$20,6,FALSE),IF(D951="HCD",VLOOKUP(B951,'Rent Limts'!$D$2:$S$7,MATCH(H951,'Rent Limts'!$D$1:$S$1,0),0),VLOOKUP(B951,'Rent Limts'!$D$8:$S$13,MATCH(H951,'Rent Limts'!$D$1:$S$1,0),0)))))</f>
        <v>Do not enter value here</v>
      </c>
      <c r="AF951" s="71" t="str">
        <f t="shared" si="355"/>
        <v>Do not enter value here</v>
      </c>
      <c r="AG951" s="70" t="str">
        <f>IF(OR(H951="Enter Value",H951="Leave Blank"),"Do not enter value here",IF(G951="1 - Low",VLOOKUP(B951,'Income Limit'!$D$14:$L$20,8,FALSE),IF(G951="2 - High",VLOOKUP(B951,'Income Limit'!$D$14:$I$20,6,FALSE),IF(D951="HCD",VLOOKUP(B951,'Income Limit'!$D$2:$S$7,MATCH(H951,'Income Limit'!$D$1:$S$1,0),0),VLOOKUP(B951,'Income Limit'!$D$8:$S$13,MATCH(H951,'Income Limit'!$D$1:$S$1,0),0)))))</f>
        <v>Do not enter value here</v>
      </c>
      <c r="AH951" s="72" t="str">
        <f t="shared" si="353"/>
        <v>Do not enter value here</v>
      </c>
    </row>
    <row r="952" spans="1:34" ht="43.2">
      <c r="A952" s="65"/>
      <c r="B952" s="65"/>
      <c r="C952" s="65"/>
      <c r="D952" s="65"/>
      <c r="E952" s="55" t="s">
        <v>53</v>
      </c>
      <c r="F952" s="55" t="str">
        <f t="shared" si="346"/>
        <v>Enter value</v>
      </c>
      <c r="G952" s="55" t="str">
        <f t="shared" si="347"/>
        <v>Enter value</v>
      </c>
      <c r="H952" s="58" t="str">
        <f t="shared" si="348"/>
        <v>Enter value</v>
      </c>
      <c r="I952" s="55" t="str">
        <f t="shared" si="347"/>
        <v>Enter value</v>
      </c>
      <c r="J952" s="56" t="str">
        <f t="shared" si="356"/>
        <v>Enter value</v>
      </c>
      <c r="K952" s="56" t="str">
        <f t="shared" si="357"/>
        <v>Enter value</v>
      </c>
      <c r="L952" s="57" t="str">
        <f t="shared" si="358"/>
        <v>Enter value</v>
      </c>
      <c r="M952" s="57" t="str">
        <f t="shared" si="359"/>
        <v>Enter value</v>
      </c>
      <c r="N952" s="55" t="str">
        <f t="shared" si="360"/>
        <v>Enter value</v>
      </c>
      <c r="O952" s="55" t="str">
        <f t="shared" si="361"/>
        <v>Enter value</v>
      </c>
      <c r="P952" s="55" t="str">
        <f t="shared" si="349"/>
        <v>Enter value</v>
      </c>
      <c r="Q952" s="56" t="str">
        <f t="shared" si="362"/>
        <v>Enter value</v>
      </c>
      <c r="R952" s="57" t="str">
        <f t="shared" si="350"/>
        <v>Enter value</v>
      </c>
      <c r="S952" s="58" t="str">
        <f t="shared" si="363"/>
        <v>Enter value</v>
      </c>
      <c r="T952" s="55" t="str">
        <f t="shared" si="354"/>
        <v>Enter value</v>
      </c>
      <c r="U952" s="56" t="str">
        <f t="shared" si="364"/>
        <v>Enter value</v>
      </c>
      <c r="V952" s="57" t="str">
        <f t="shared" si="365"/>
        <v>Enter value</v>
      </c>
      <c r="W952" s="55" t="str">
        <f t="shared" si="351"/>
        <v>Enter value</v>
      </c>
      <c r="X952" s="55" t="str">
        <f t="shared" si="351"/>
        <v>Enter value</v>
      </c>
      <c r="Y952" s="57" t="str">
        <f t="shared" si="345"/>
        <v>Enter value</v>
      </c>
      <c r="Z952" s="55" t="str">
        <f t="shared" si="351"/>
        <v>Enter value</v>
      </c>
      <c r="AA952" s="57" t="str">
        <f t="shared" si="366"/>
        <v>Enter value</v>
      </c>
      <c r="AB952" s="55" t="str">
        <f t="shared" si="367"/>
        <v>Enter value</v>
      </c>
      <c r="AC952" s="55" t="str">
        <f t="shared" si="368"/>
        <v>Enter value</v>
      </c>
      <c r="AD952" s="70" t="str">
        <f t="shared" si="352"/>
        <v>Do not enter value here</v>
      </c>
      <c r="AE952" s="70" t="str">
        <f>IF(OR(H952="Enter Value",H952="Leave Blank"),"Do not enter value here",IF(G952="1 - Low",VLOOKUP(B952,'Rent Limts'!$D$14:$L$20,8,FALSE),IF(G952="2 - High",VLOOKUP(B952,'Rent Limts'!$D$14:$I$20,6,FALSE),IF(D952="HCD",VLOOKUP(B952,'Rent Limts'!$D$2:$S$7,MATCH(H952,'Rent Limts'!$D$1:$S$1,0),0),VLOOKUP(B952,'Rent Limts'!$D$8:$S$13,MATCH(H952,'Rent Limts'!$D$1:$S$1,0),0)))))</f>
        <v>Do not enter value here</v>
      </c>
      <c r="AF952" s="71" t="str">
        <f t="shared" si="355"/>
        <v>Do not enter value here</v>
      </c>
      <c r="AG952" s="70" t="str">
        <f>IF(OR(H952="Enter Value",H952="Leave Blank"),"Do not enter value here",IF(G952="1 - Low",VLOOKUP(B952,'Income Limit'!$D$14:$L$20,8,FALSE),IF(G952="2 - High",VLOOKUP(B952,'Income Limit'!$D$14:$I$20,6,FALSE),IF(D952="HCD",VLOOKUP(B952,'Income Limit'!$D$2:$S$7,MATCH(H952,'Income Limit'!$D$1:$S$1,0),0),VLOOKUP(B952,'Income Limit'!$D$8:$S$13,MATCH(H952,'Income Limit'!$D$1:$S$1,0),0)))))</f>
        <v>Do not enter value here</v>
      </c>
      <c r="AH952" s="72" t="str">
        <f t="shared" si="353"/>
        <v>Do not enter value here</v>
      </c>
    </row>
    <row r="953" spans="1:34" ht="43.2">
      <c r="A953" s="65"/>
      <c r="B953" s="65"/>
      <c r="C953" s="65"/>
      <c r="D953" s="65"/>
      <c r="E953" s="55" t="s">
        <v>53</v>
      </c>
      <c r="F953" s="55" t="str">
        <f t="shared" si="346"/>
        <v>Enter value</v>
      </c>
      <c r="G953" s="55" t="str">
        <f t="shared" si="347"/>
        <v>Enter value</v>
      </c>
      <c r="H953" s="58" t="str">
        <f t="shared" si="348"/>
        <v>Enter value</v>
      </c>
      <c r="I953" s="55" t="str">
        <f t="shared" si="347"/>
        <v>Enter value</v>
      </c>
      <c r="J953" s="56" t="str">
        <f t="shared" si="356"/>
        <v>Enter value</v>
      </c>
      <c r="K953" s="56" t="str">
        <f t="shared" si="357"/>
        <v>Enter value</v>
      </c>
      <c r="L953" s="57" t="str">
        <f t="shared" si="358"/>
        <v>Enter value</v>
      </c>
      <c r="M953" s="57" t="str">
        <f t="shared" si="359"/>
        <v>Enter value</v>
      </c>
      <c r="N953" s="55" t="str">
        <f t="shared" si="360"/>
        <v>Enter value</v>
      </c>
      <c r="O953" s="55" t="str">
        <f t="shared" si="361"/>
        <v>Enter value</v>
      </c>
      <c r="P953" s="55" t="str">
        <f t="shared" si="349"/>
        <v>Enter value</v>
      </c>
      <c r="Q953" s="56" t="str">
        <f t="shared" si="362"/>
        <v>Enter value</v>
      </c>
      <c r="R953" s="57" t="str">
        <f t="shared" si="350"/>
        <v>Enter value</v>
      </c>
      <c r="S953" s="58" t="str">
        <f t="shared" si="363"/>
        <v>Enter value</v>
      </c>
      <c r="T953" s="55" t="str">
        <f t="shared" si="354"/>
        <v>Enter value</v>
      </c>
      <c r="U953" s="56" t="str">
        <f t="shared" si="364"/>
        <v>Enter value</v>
      </c>
      <c r="V953" s="57" t="str">
        <f t="shared" si="365"/>
        <v>Enter value</v>
      </c>
      <c r="W953" s="55" t="str">
        <f t="shared" si="351"/>
        <v>Enter value</v>
      </c>
      <c r="X953" s="55" t="str">
        <f t="shared" si="351"/>
        <v>Enter value</v>
      </c>
      <c r="Y953" s="57" t="str">
        <f t="shared" si="345"/>
        <v>Enter value</v>
      </c>
      <c r="Z953" s="55" t="str">
        <f t="shared" si="351"/>
        <v>Enter value</v>
      </c>
      <c r="AA953" s="57" t="str">
        <f t="shared" si="366"/>
        <v>Enter value</v>
      </c>
      <c r="AB953" s="55" t="str">
        <f t="shared" si="367"/>
        <v>Enter value</v>
      </c>
      <c r="AC953" s="55" t="str">
        <f t="shared" si="368"/>
        <v>Enter value</v>
      </c>
      <c r="AD953" s="70" t="str">
        <f t="shared" si="352"/>
        <v>Do not enter value here</v>
      </c>
      <c r="AE953" s="70" t="str">
        <f>IF(OR(H953="Enter Value",H953="Leave Blank"),"Do not enter value here",IF(G953="1 - Low",VLOOKUP(B953,'Rent Limts'!$D$14:$L$20,8,FALSE),IF(G953="2 - High",VLOOKUP(B953,'Rent Limts'!$D$14:$I$20,6,FALSE),IF(D953="HCD",VLOOKUP(B953,'Rent Limts'!$D$2:$S$7,MATCH(H953,'Rent Limts'!$D$1:$S$1,0),0),VLOOKUP(B953,'Rent Limts'!$D$8:$S$13,MATCH(H953,'Rent Limts'!$D$1:$S$1,0),0)))))</f>
        <v>Do not enter value here</v>
      </c>
      <c r="AF953" s="71" t="str">
        <f t="shared" si="355"/>
        <v>Do not enter value here</v>
      </c>
      <c r="AG953" s="70" t="str">
        <f>IF(OR(H953="Enter Value",H953="Leave Blank"),"Do not enter value here",IF(G953="1 - Low",VLOOKUP(B953,'Income Limit'!$D$14:$L$20,8,FALSE),IF(G953="2 - High",VLOOKUP(B953,'Income Limit'!$D$14:$I$20,6,FALSE),IF(D953="HCD",VLOOKUP(B953,'Income Limit'!$D$2:$S$7,MATCH(H953,'Income Limit'!$D$1:$S$1,0),0),VLOOKUP(B953,'Income Limit'!$D$8:$S$13,MATCH(H953,'Income Limit'!$D$1:$S$1,0),0)))))</f>
        <v>Do not enter value here</v>
      </c>
      <c r="AH953" s="72" t="str">
        <f t="shared" si="353"/>
        <v>Do not enter value here</v>
      </c>
    </row>
    <row r="954" spans="1:34" ht="43.2">
      <c r="A954" s="65"/>
      <c r="B954" s="65"/>
      <c r="C954" s="65"/>
      <c r="D954" s="65"/>
      <c r="E954" s="55" t="s">
        <v>53</v>
      </c>
      <c r="F954" s="55" t="str">
        <f t="shared" si="346"/>
        <v>Enter value</v>
      </c>
      <c r="G954" s="55" t="str">
        <f t="shared" si="347"/>
        <v>Enter value</v>
      </c>
      <c r="H954" s="58" t="str">
        <f t="shared" si="348"/>
        <v>Enter value</v>
      </c>
      <c r="I954" s="55" t="str">
        <f t="shared" si="347"/>
        <v>Enter value</v>
      </c>
      <c r="J954" s="56" t="str">
        <f t="shared" si="356"/>
        <v>Enter value</v>
      </c>
      <c r="K954" s="56" t="str">
        <f t="shared" si="357"/>
        <v>Enter value</v>
      </c>
      <c r="L954" s="57" t="str">
        <f t="shared" si="358"/>
        <v>Enter value</v>
      </c>
      <c r="M954" s="57" t="str">
        <f t="shared" si="359"/>
        <v>Enter value</v>
      </c>
      <c r="N954" s="55" t="str">
        <f t="shared" si="360"/>
        <v>Enter value</v>
      </c>
      <c r="O954" s="55" t="str">
        <f t="shared" si="361"/>
        <v>Enter value</v>
      </c>
      <c r="P954" s="55" t="str">
        <f t="shared" si="349"/>
        <v>Enter value</v>
      </c>
      <c r="Q954" s="56" t="str">
        <f t="shared" si="362"/>
        <v>Enter value</v>
      </c>
      <c r="R954" s="57" t="str">
        <f t="shared" si="350"/>
        <v>Enter value</v>
      </c>
      <c r="S954" s="58" t="str">
        <f t="shared" si="363"/>
        <v>Enter value</v>
      </c>
      <c r="T954" s="55" t="str">
        <f t="shared" si="354"/>
        <v>Enter value</v>
      </c>
      <c r="U954" s="56" t="str">
        <f t="shared" si="364"/>
        <v>Enter value</v>
      </c>
      <c r="V954" s="57" t="str">
        <f t="shared" si="365"/>
        <v>Enter value</v>
      </c>
      <c r="W954" s="55" t="str">
        <f t="shared" si="351"/>
        <v>Enter value</v>
      </c>
      <c r="X954" s="55" t="str">
        <f t="shared" si="351"/>
        <v>Enter value</v>
      </c>
      <c r="Y954" s="57" t="str">
        <f t="shared" si="345"/>
        <v>Enter value</v>
      </c>
      <c r="Z954" s="55" t="str">
        <f t="shared" si="351"/>
        <v>Enter value</v>
      </c>
      <c r="AA954" s="57" t="str">
        <f t="shared" si="366"/>
        <v>Enter value</v>
      </c>
      <c r="AB954" s="55" t="str">
        <f t="shared" si="367"/>
        <v>Enter value</v>
      </c>
      <c r="AC954" s="55" t="str">
        <f t="shared" si="368"/>
        <v>Enter value</v>
      </c>
      <c r="AD954" s="70" t="str">
        <f t="shared" si="352"/>
        <v>Do not enter value here</v>
      </c>
      <c r="AE954" s="70" t="str">
        <f>IF(OR(H954="Enter Value",H954="Leave Blank"),"Do not enter value here",IF(G954="1 - Low",VLOOKUP(B954,'Rent Limts'!$D$14:$L$20,8,FALSE),IF(G954="2 - High",VLOOKUP(B954,'Rent Limts'!$D$14:$I$20,6,FALSE),IF(D954="HCD",VLOOKUP(B954,'Rent Limts'!$D$2:$S$7,MATCH(H954,'Rent Limts'!$D$1:$S$1,0),0),VLOOKUP(B954,'Rent Limts'!$D$8:$S$13,MATCH(H954,'Rent Limts'!$D$1:$S$1,0),0)))))</f>
        <v>Do not enter value here</v>
      </c>
      <c r="AF954" s="71" t="str">
        <f t="shared" si="355"/>
        <v>Do not enter value here</v>
      </c>
      <c r="AG954" s="70" t="str">
        <f>IF(OR(H954="Enter Value",H954="Leave Blank"),"Do not enter value here",IF(G954="1 - Low",VLOOKUP(B954,'Income Limit'!$D$14:$L$20,8,FALSE),IF(G954="2 - High",VLOOKUP(B954,'Income Limit'!$D$14:$I$20,6,FALSE),IF(D954="HCD",VLOOKUP(B954,'Income Limit'!$D$2:$S$7,MATCH(H954,'Income Limit'!$D$1:$S$1,0),0),VLOOKUP(B954,'Income Limit'!$D$8:$S$13,MATCH(H954,'Income Limit'!$D$1:$S$1,0),0)))))</f>
        <v>Do not enter value here</v>
      </c>
      <c r="AH954" s="72" t="str">
        <f t="shared" si="353"/>
        <v>Do not enter value here</v>
      </c>
    </row>
    <row r="955" spans="1:34" ht="43.2">
      <c r="A955" s="65"/>
      <c r="B955" s="65"/>
      <c r="C955" s="65"/>
      <c r="D955" s="65"/>
      <c r="E955" s="55" t="s">
        <v>53</v>
      </c>
      <c r="F955" s="55" t="str">
        <f t="shared" si="346"/>
        <v>Enter value</v>
      </c>
      <c r="G955" s="55" t="str">
        <f t="shared" si="347"/>
        <v>Enter value</v>
      </c>
      <c r="H955" s="58" t="str">
        <f t="shared" si="348"/>
        <v>Enter value</v>
      </c>
      <c r="I955" s="55" t="str">
        <f t="shared" si="347"/>
        <v>Enter value</v>
      </c>
      <c r="J955" s="56" t="str">
        <f t="shared" si="356"/>
        <v>Enter value</v>
      </c>
      <c r="K955" s="56" t="str">
        <f t="shared" si="357"/>
        <v>Enter value</v>
      </c>
      <c r="L955" s="57" t="str">
        <f t="shared" si="358"/>
        <v>Enter value</v>
      </c>
      <c r="M955" s="57" t="str">
        <f t="shared" si="359"/>
        <v>Enter value</v>
      </c>
      <c r="N955" s="55" t="str">
        <f t="shared" si="360"/>
        <v>Enter value</v>
      </c>
      <c r="O955" s="55" t="str">
        <f t="shared" si="361"/>
        <v>Enter value</v>
      </c>
      <c r="P955" s="55" t="str">
        <f t="shared" si="349"/>
        <v>Enter value</v>
      </c>
      <c r="Q955" s="56" t="str">
        <f t="shared" si="362"/>
        <v>Enter value</v>
      </c>
      <c r="R955" s="57" t="str">
        <f t="shared" si="350"/>
        <v>Enter value</v>
      </c>
      <c r="S955" s="58" t="str">
        <f t="shared" si="363"/>
        <v>Enter value</v>
      </c>
      <c r="T955" s="55" t="str">
        <f t="shared" si="354"/>
        <v>Enter value</v>
      </c>
      <c r="U955" s="56" t="str">
        <f t="shared" si="364"/>
        <v>Enter value</v>
      </c>
      <c r="V955" s="57" t="str">
        <f t="shared" si="365"/>
        <v>Enter value</v>
      </c>
      <c r="W955" s="55" t="str">
        <f t="shared" si="351"/>
        <v>Enter value</v>
      </c>
      <c r="X955" s="55" t="str">
        <f t="shared" si="351"/>
        <v>Enter value</v>
      </c>
      <c r="Y955" s="57" t="str">
        <f t="shared" si="345"/>
        <v>Enter value</v>
      </c>
      <c r="Z955" s="55" t="str">
        <f t="shared" si="351"/>
        <v>Enter value</v>
      </c>
      <c r="AA955" s="57" t="str">
        <f t="shared" si="366"/>
        <v>Enter value</v>
      </c>
      <c r="AB955" s="55" t="str">
        <f t="shared" si="367"/>
        <v>Enter value</v>
      </c>
      <c r="AC955" s="55" t="str">
        <f t="shared" si="368"/>
        <v>Enter value</v>
      </c>
      <c r="AD955" s="70" t="str">
        <f t="shared" si="352"/>
        <v>Do not enter value here</v>
      </c>
      <c r="AE955" s="70" t="str">
        <f>IF(OR(H955="Enter Value",H955="Leave Blank"),"Do not enter value here",IF(G955="1 - Low",VLOOKUP(B955,'Rent Limts'!$D$14:$L$20,8,FALSE),IF(G955="2 - High",VLOOKUP(B955,'Rent Limts'!$D$14:$I$20,6,FALSE),IF(D955="HCD",VLOOKUP(B955,'Rent Limts'!$D$2:$S$7,MATCH(H955,'Rent Limts'!$D$1:$S$1,0),0),VLOOKUP(B955,'Rent Limts'!$D$8:$S$13,MATCH(H955,'Rent Limts'!$D$1:$S$1,0),0)))))</f>
        <v>Do not enter value here</v>
      </c>
      <c r="AF955" s="71" t="str">
        <f t="shared" si="355"/>
        <v>Do not enter value here</v>
      </c>
      <c r="AG955" s="70" t="str">
        <f>IF(OR(H955="Enter Value",H955="Leave Blank"),"Do not enter value here",IF(G955="1 - Low",VLOOKUP(B955,'Income Limit'!$D$14:$L$20,8,FALSE),IF(G955="2 - High",VLOOKUP(B955,'Income Limit'!$D$14:$I$20,6,FALSE),IF(D955="HCD",VLOOKUP(B955,'Income Limit'!$D$2:$S$7,MATCH(H955,'Income Limit'!$D$1:$S$1,0),0),VLOOKUP(B955,'Income Limit'!$D$8:$S$13,MATCH(H955,'Income Limit'!$D$1:$S$1,0),0)))))</f>
        <v>Do not enter value here</v>
      </c>
      <c r="AH955" s="72" t="str">
        <f t="shared" si="353"/>
        <v>Do not enter value here</v>
      </c>
    </row>
    <row r="956" spans="1:34" ht="43.2">
      <c r="A956" s="65"/>
      <c r="B956" s="65"/>
      <c r="C956" s="65"/>
      <c r="D956" s="65"/>
      <c r="E956" s="55" t="s">
        <v>53</v>
      </c>
      <c r="F956" s="55" t="str">
        <f t="shared" si="346"/>
        <v>Enter value</v>
      </c>
      <c r="G956" s="55" t="str">
        <f t="shared" si="347"/>
        <v>Enter value</v>
      </c>
      <c r="H956" s="58" t="str">
        <f t="shared" si="348"/>
        <v>Enter value</v>
      </c>
      <c r="I956" s="55" t="str">
        <f t="shared" si="347"/>
        <v>Enter value</v>
      </c>
      <c r="J956" s="56" t="str">
        <f t="shared" si="356"/>
        <v>Enter value</v>
      </c>
      <c r="K956" s="56" t="str">
        <f t="shared" si="357"/>
        <v>Enter value</v>
      </c>
      <c r="L956" s="57" t="str">
        <f t="shared" si="358"/>
        <v>Enter value</v>
      </c>
      <c r="M956" s="57" t="str">
        <f t="shared" si="359"/>
        <v>Enter value</v>
      </c>
      <c r="N956" s="55" t="str">
        <f t="shared" si="360"/>
        <v>Enter value</v>
      </c>
      <c r="O956" s="55" t="str">
        <f t="shared" si="361"/>
        <v>Enter value</v>
      </c>
      <c r="P956" s="55" t="str">
        <f t="shared" si="349"/>
        <v>Enter value</v>
      </c>
      <c r="Q956" s="56" t="str">
        <f t="shared" si="362"/>
        <v>Enter value</v>
      </c>
      <c r="R956" s="57" t="str">
        <f t="shared" si="350"/>
        <v>Enter value</v>
      </c>
      <c r="S956" s="58" t="str">
        <f t="shared" si="363"/>
        <v>Enter value</v>
      </c>
      <c r="T956" s="55" t="str">
        <f t="shared" si="354"/>
        <v>Enter value</v>
      </c>
      <c r="U956" s="56" t="str">
        <f t="shared" si="364"/>
        <v>Enter value</v>
      </c>
      <c r="V956" s="57" t="str">
        <f t="shared" si="365"/>
        <v>Enter value</v>
      </c>
      <c r="W956" s="55" t="str">
        <f t="shared" si="351"/>
        <v>Enter value</v>
      </c>
      <c r="X956" s="55" t="str">
        <f t="shared" si="351"/>
        <v>Enter value</v>
      </c>
      <c r="Y956" s="57" t="str">
        <f t="shared" si="345"/>
        <v>Enter value</v>
      </c>
      <c r="Z956" s="55" t="str">
        <f t="shared" si="351"/>
        <v>Enter value</v>
      </c>
      <c r="AA956" s="57" t="str">
        <f t="shared" si="366"/>
        <v>Enter value</v>
      </c>
      <c r="AB956" s="55" t="str">
        <f t="shared" si="367"/>
        <v>Enter value</v>
      </c>
      <c r="AC956" s="55" t="str">
        <f t="shared" si="368"/>
        <v>Enter value</v>
      </c>
      <c r="AD956" s="70" t="str">
        <f t="shared" si="352"/>
        <v>Do not enter value here</v>
      </c>
      <c r="AE956" s="70" t="str">
        <f>IF(OR(H956="Enter Value",H956="Leave Blank"),"Do not enter value here",IF(G956="1 - Low",VLOOKUP(B956,'Rent Limts'!$D$14:$L$20,8,FALSE),IF(G956="2 - High",VLOOKUP(B956,'Rent Limts'!$D$14:$I$20,6,FALSE),IF(D956="HCD",VLOOKUP(B956,'Rent Limts'!$D$2:$S$7,MATCH(H956,'Rent Limts'!$D$1:$S$1,0),0),VLOOKUP(B956,'Rent Limts'!$D$8:$S$13,MATCH(H956,'Rent Limts'!$D$1:$S$1,0),0)))))</f>
        <v>Do not enter value here</v>
      </c>
      <c r="AF956" s="71" t="str">
        <f t="shared" si="355"/>
        <v>Do not enter value here</v>
      </c>
      <c r="AG956" s="70" t="str">
        <f>IF(OR(H956="Enter Value",H956="Leave Blank"),"Do not enter value here",IF(G956="1 - Low",VLOOKUP(B956,'Income Limit'!$D$14:$L$20,8,FALSE),IF(G956="2 - High",VLOOKUP(B956,'Income Limit'!$D$14:$I$20,6,FALSE),IF(D956="HCD",VLOOKUP(B956,'Income Limit'!$D$2:$S$7,MATCH(H956,'Income Limit'!$D$1:$S$1,0),0),VLOOKUP(B956,'Income Limit'!$D$8:$S$13,MATCH(H956,'Income Limit'!$D$1:$S$1,0),0)))))</f>
        <v>Do not enter value here</v>
      </c>
      <c r="AH956" s="72" t="str">
        <f t="shared" si="353"/>
        <v>Do not enter value here</v>
      </c>
    </row>
    <row r="957" spans="1:34" ht="43.2">
      <c r="A957" s="65"/>
      <c r="B957" s="65"/>
      <c r="C957" s="65"/>
      <c r="D957" s="65"/>
      <c r="E957" s="55" t="s">
        <v>53</v>
      </c>
      <c r="F957" s="55" t="str">
        <f t="shared" si="346"/>
        <v>Enter value</v>
      </c>
      <c r="G957" s="55" t="str">
        <f t="shared" si="347"/>
        <v>Enter value</v>
      </c>
      <c r="H957" s="58" t="str">
        <f t="shared" si="348"/>
        <v>Enter value</v>
      </c>
      <c r="I957" s="55" t="str">
        <f t="shared" si="347"/>
        <v>Enter value</v>
      </c>
      <c r="J957" s="56" t="str">
        <f t="shared" si="356"/>
        <v>Enter value</v>
      </c>
      <c r="K957" s="56" t="str">
        <f t="shared" si="357"/>
        <v>Enter value</v>
      </c>
      <c r="L957" s="57" t="str">
        <f t="shared" si="358"/>
        <v>Enter value</v>
      </c>
      <c r="M957" s="57" t="str">
        <f t="shared" si="359"/>
        <v>Enter value</v>
      </c>
      <c r="N957" s="55" t="str">
        <f t="shared" si="360"/>
        <v>Enter value</v>
      </c>
      <c r="O957" s="55" t="str">
        <f t="shared" si="361"/>
        <v>Enter value</v>
      </c>
      <c r="P957" s="55" t="str">
        <f t="shared" si="349"/>
        <v>Enter value</v>
      </c>
      <c r="Q957" s="56" t="str">
        <f t="shared" si="362"/>
        <v>Enter value</v>
      </c>
      <c r="R957" s="57" t="str">
        <f t="shared" si="350"/>
        <v>Enter value</v>
      </c>
      <c r="S957" s="58" t="str">
        <f t="shared" si="363"/>
        <v>Enter value</v>
      </c>
      <c r="T957" s="55" t="str">
        <f t="shared" si="354"/>
        <v>Enter value</v>
      </c>
      <c r="U957" s="56" t="str">
        <f t="shared" si="364"/>
        <v>Enter value</v>
      </c>
      <c r="V957" s="57" t="str">
        <f t="shared" si="365"/>
        <v>Enter value</v>
      </c>
      <c r="W957" s="55" t="str">
        <f t="shared" si="351"/>
        <v>Enter value</v>
      </c>
      <c r="X957" s="55" t="str">
        <f t="shared" si="351"/>
        <v>Enter value</v>
      </c>
      <c r="Y957" s="57" t="str">
        <f t="shared" si="345"/>
        <v>Enter value</v>
      </c>
      <c r="Z957" s="55" t="str">
        <f t="shared" si="351"/>
        <v>Enter value</v>
      </c>
      <c r="AA957" s="57" t="str">
        <f t="shared" si="366"/>
        <v>Enter value</v>
      </c>
      <c r="AB957" s="55" t="str">
        <f t="shared" si="367"/>
        <v>Enter value</v>
      </c>
      <c r="AC957" s="55" t="str">
        <f t="shared" si="368"/>
        <v>Enter value</v>
      </c>
      <c r="AD957" s="70" t="str">
        <f t="shared" si="352"/>
        <v>Do not enter value here</v>
      </c>
      <c r="AE957" s="70" t="str">
        <f>IF(OR(H957="Enter Value",H957="Leave Blank"),"Do not enter value here",IF(G957="1 - Low",VLOOKUP(B957,'Rent Limts'!$D$14:$L$20,8,FALSE),IF(G957="2 - High",VLOOKUP(B957,'Rent Limts'!$D$14:$I$20,6,FALSE),IF(D957="HCD",VLOOKUP(B957,'Rent Limts'!$D$2:$S$7,MATCH(H957,'Rent Limts'!$D$1:$S$1,0),0),VLOOKUP(B957,'Rent Limts'!$D$8:$S$13,MATCH(H957,'Rent Limts'!$D$1:$S$1,0),0)))))</f>
        <v>Do not enter value here</v>
      </c>
      <c r="AF957" s="71" t="str">
        <f t="shared" si="355"/>
        <v>Do not enter value here</v>
      </c>
      <c r="AG957" s="70" t="str">
        <f>IF(OR(H957="Enter Value",H957="Leave Blank"),"Do not enter value here",IF(G957="1 - Low",VLOOKUP(B957,'Income Limit'!$D$14:$L$20,8,FALSE),IF(G957="2 - High",VLOOKUP(B957,'Income Limit'!$D$14:$I$20,6,FALSE),IF(D957="HCD",VLOOKUP(B957,'Income Limit'!$D$2:$S$7,MATCH(H957,'Income Limit'!$D$1:$S$1,0),0),VLOOKUP(B957,'Income Limit'!$D$8:$S$13,MATCH(H957,'Income Limit'!$D$1:$S$1,0),0)))))</f>
        <v>Do not enter value here</v>
      </c>
      <c r="AH957" s="72" t="str">
        <f t="shared" si="353"/>
        <v>Do not enter value here</v>
      </c>
    </row>
    <row r="958" spans="1:34" ht="43.2">
      <c r="A958" s="65"/>
      <c r="B958" s="65"/>
      <c r="C958" s="65"/>
      <c r="D958" s="65"/>
      <c r="E958" s="55" t="s">
        <v>53</v>
      </c>
      <c r="F958" s="55" t="str">
        <f t="shared" si="346"/>
        <v>Enter value</v>
      </c>
      <c r="G958" s="55" t="str">
        <f t="shared" si="347"/>
        <v>Enter value</v>
      </c>
      <c r="H958" s="58" t="str">
        <f t="shared" si="348"/>
        <v>Enter value</v>
      </c>
      <c r="I958" s="55" t="str">
        <f t="shared" si="347"/>
        <v>Enter value</v>
      </c>
      <c r="J958" s="56" t="str">
        <f t="shared" si="356"/>
        <v>Enter value</v>
      </c>
      <c r="K958" s="56" t="str">
        <f t="shared" si="357"/>
        <v>Enter value</v>
      </c>
      <c r="L958" s="57" t="str">
        <f t="shared" si="358"/>
        <v>Enter value</v>
      </c>
      <c r="M958" s="57" t="str">
        <f t="shared" si="359"/>
        <v>Enter value</v>
      </c>
      <c r="N958" s="55" t="str">
        <f t="shared" si="360"/>
        <v>Enter value</v>
      </c>
      <c r="O958" s="55" t="str">
        <f t="shared" si="361"/>
        <v>Enter value</v>
      </c>
      <c r="P958" s="55" t="str">
        <f t="shared" si="349"/>
        <v>Enter value</v>
      </c>
      <c r="Q958" s="56" t="str">
        <f t="shared" si="362"/>
        <v>Enter value</v>
      </c>
      <c r="R958" s="57" t="str">
        <f t="shared" si="350"/>
        <v>Enter value</v>
      </c>
      <c r="S958" s="58" t="str">
        <f t="shared" si="363"/>
        <v>Enter value</v>
      </c>
      <c r="T958" s="55" t="str">
        <f t="shared" si="354"/>
        <v>Enter value</v>
      </c>
      <c r="U958" s="56" t="str">
        <f t="shared" si="364"/>
        <v>Enter value</v>
      </c>
      <c r="V958" s="57" t="str">
        <f t="shared" si="365"/>
        <v>Enter value</v>
      </c>
      <c r="W958" s="55" t="str">
        <f t="shared" si="351"/>
        <v>Enter value</v>
      </c>
      <c r="X958" s="55" t="str">
        <f t="shared" si="351"/>
        <v>Enter value</v>
      </c>
      <c r="Y958" s="57" t="str">
        <f t="shared" si="345"/>
        <v>Enter value</v>
      </c>
      <c r="Z958" s="55" t="str">
        <f t="shared" si="351"/>
        <v>Enter value</v>
      </c>
      <c r="AA958" s="57" t="str">
        <f t="shared" si="366"/>
        <v>Enter value</v>
      </c>
      <c r="AB958" s="55" t="str">
        <f t="shared" si="367"/>
        <v>Enter value</v>
      </c>
      <c r="AC958" s="55" t="str">
        <f t="shared" si="368"/>
        <v>Enter value</v>
      </c>
      <c r="AD958" s="70" t="str">
        <f t="shared" si="352"/>
        <v>Do not enter value here</v>
      </c>
      <c r="AE958" s="70" t="str">
        <f>IF(OR(H958="Enter Value",H958="Leave Blank"),"Do not enter value here",IF(G958="1 - Low",VLOOKUP(B958,'Rent Limts'!$D$14:$L$20,8,FALSE),IF(G958="2 - High",VLOOKUP(B958,'Rent Limts'!$D$14:$I$20,6,FALSE),IF(D958="HCD",VLOOKUP(B958,'Rent Limts'!$D$2:$S$7,MATCH(H958,'Rent Limts'!$D$1:$S$1,0),0),VLOOKUP(B958,'Rent Limts'!$D$8:$S$13,MATCH(H958,'Rent Limts'!$D$1:$S$1,0),0)))))</f>
        <v>Do not enter value here</v>
      </c>
      <c r="AF958" s="71" t="str">
        <f t="shared" si="355"/>
        <v>Do not enter value here</v>
      </c>
      <c r="AG958" s="70" t="str">
        <f>IF(OR(H958="Enter Value",H958="Leave Blank"),"Do not enter value here",IF(G958="1 - Low",VLOOKUP(B958,'Income Limit'!$D$14:$L$20,8,FALSE),IF(G958="2 - High",VLOOKUP(B958,'Income Limit'!$D$14:$I$20,6,FALSE),IF(D958="HCD",VLOOKUP(B958,'Income Limit'!$D$2:$S$7,MATCH(H958,'Income Limit'!$D$1:$S$1,0),0),VLOOKUP(B958,'Income Limit'!$D$8:$S$13,MATCH(H958,'Income Limit'!$D$1:$S$1,0),0)))))</f>
        <v>Do not enter value here</v>
      </c>
      <c r="AH958" s="72" t="str">
        <f t="shared" si="353"/>
        <v>Do not enter value here</v>
      </c>
    </row>
    <row r="959" spans="1:34" ht="43.2">
      <c r="A959" s="65"/>
      <c r="B959" s="65"/>
      <c r="C959" s="65"/>
      <c r="D959" s="65"/>
      <c r="E959" s="55" t="s">
        <v>53</v>
      </c>
      <c r="F959" s="55" t="str">
        <f t="shared" si="346"/>
        <v>Enter value</v>
      </c>
      <c r="G959" s="55" t="str">
        <f t="shared" si="347"/>
        <v>Enter value</v>
      </c>
      <c r="H959" s="58" t="str">
        <f t="shared" si="348"/>
        <v>Enter value</v>
      </c>
      <c r="I959" s="55" t="str">
        <f t="shared" si="347"/>
        <v>Enter value</v>
      </c>
      <c r="J959" s="56" t="str">
        <f t="shared" si="356"/>
        <v>Enter value</v>
      </c>
      <c r="K959" s="56" t="str">
        <f t="shared" si="357"/>
        <v>Enter value</v>
      </c>
      <c r="L959" s="57" t="str">
        <f t="shared" si="358"/>
        <v>Enter value</v>
      </c>
      <c r="M959" s="57" t="str">
        <f t="shared" si="359"/>
        <v>Enter value</v>
      </c>
      <c r="N959" s="55" t="str">
        <f t="shared" si="360"/>
        <v>Enter value</v>
      </c>
      <c r="O959" s="55" t="str">
        <f t="shared" si="361"/>
        <v>Enter value</v>
      </c>
      <c r="P959" s="55" t="str">
        <f t="shared" si="349"/>
        <v>Enter value</v>
      </c>
      <c r="Q959" s="56" t="str">
        <f t="shared" si="362"/>
        <v>Enter value</v>
      </c>
      <c r="R959" s="57" t="str">
        <f t="shared" si="350"/>
        <v>Enter value</v>
      </c>
      <c r="S959" s="58" t="str">
        <f t="shared" si="363"/>
        <v>Enter value</v>
      </c>
      <c r="T959" s="55" t="str">
        <f t="shared" si="354"/>
        <v>Enter value</v>
      </c>
      <c r="U959" s="56" t="str">
        <f t="shared" si="364"/>
        <v>Enter value</v>
      </c>
      <c r="V959" s="57" t="str">
        <f t="shared" si="365"/>
        <v>Enter value</v>
      </c>
      <c r="W959" s="55" t="str">
        <f t="shared" si="351"/>
        <v>Enter value</v>
      </c>
      <c r="X959" s="55" t="str">
        <f t="shared" si="351"/>
        <v>Enter value</v>
      </c>
      <c r="Y959" s="57" t="str">
        <f t="shared" si="345"/>
        <v>Enter value</v>
      </c>
      <c r="Z959" s="55" t="str">
        <f t="shared" si="351"/>
        <v>Enter value</v>
      </c>
      <c r="AA959" s="57" t="str">
        <f t="shared" si="366"/>
        <v>Enter value</v>
      </c>
      <c r="AB959" s="55" t="str">
        <f t="shared" si="367"/>
        <v>Enter value</v>
      </c>
      <c r="AC959" s="55" t="str">
        <f t="shared" si="368"/>
        <v>Enter value</v>
      </c>
      <c r="AD959" s="70" t="str">
        <f t="shared" si="352"/>
        <v>Do not enter value here</v>
      </c>
      <c r="AE959" s="70" t="str">
        <f>IF(OR(H959="Enter Value",H959="Leave Blank"),"Do not enter value here",IF(G959="1 - Low",VLOOKUP(B959,'Rent Limts'!$D$14:$L$20,8,FALSE),IF(G959="2 - High",VLOOKUP(B959,'Rent Limts'!$D$14:$I$20,6,FALSE),IF(D959="HCD",VLOOKUP(B959,'Rent Limts'!$D$2:$S$7,MATCH(H959,'Rent Limts'!$D$1:$S$1,0),0),VLOOKUP(B959,'Rent Limts'!$D$8:$S$13,MATCH(H959,'Rent Limts'!$D$1:$S$1,0),0)))))</f>
        <v>Do not enter value here</v>
      </c>
      <c r="AF959" s="71" t="str">
        <f t="shared" si="355"/>
        <v>Do not enter value here</v>
      </c>
      <c r="AG959" s="70" t="str">
        <f>IF(OR(H959="Enter Value",H959="Leave Blank"),"Do not enter value here",IF(G959="1 - Low",VLOOKUP(B959,'Income Limit'!$D$14:$L$20,8,FALSE),IF(G959="2 - High",VLOOKUP(B959,'Income Limit'!$D$14:$I$20,6,FALSE),IF(D959="HCD",VLOOKUP(B959,'Income Limit'!$D$2:$S$7,MATCH(H959,'Income Limit'!$D$1:$S$1,0),0),VLOOKUP(B959,'Income Limit'!$D$8:$S$13,MATCH(H959,'Income Limit'!$D$1:$S$1,0),0)))))</f>
        <v>Do not enter value here</v>
      </c>
      <c r="AH959" s="72" t="str">
        <f t="shared" si="353"/>
        <v>Do not enter value here</v>
      </c>
    </row>
    <row r="960" spans="1:34" ht="43.2">
      <c r="A960" s="65"/>
      <c r="B960" s="65"/>
      <c r="C960" s="65"/>
      <c r="D960" s="65"/>
      <c r="E960" s="55" t="s">
        <v>53</v>
      </c>
      <c r="F960" s="55" t="str">
        <f t="shared" si="346"/>
        <v>Enter value</v>
      </c>
      <c r="G960" s="55" t="str">
        <f t="shared" si="347"/>
        <v>Enter value</v>
      </c>
      <c r="H960" s="58" t="str">
        <f t="shared" si="348"/>
        <v>Enter value</v>
      </c>
      <c r="I960" s="55" t="str">
        <f t="shared" si="347"/>
        <v>Enter value</v>
      </c>
      <c r="J960" s="56" t="str">
        <f t="shared" si="356"/>
        <v>Enter value</v>
      </c>
      <c r="K960" s="56" t="str">
        <f t="shared" si="357"/>
        <v>Enter value</v>
      </c>
      <c r="L960" s="57" t="str">
        <f t="shared" si="358"/>
        <v>Enter value</v>
      </c>
      <c r="M960" s="57" t="str">
        <f t="shared" si="359"/>
        <v>Enter value</v>
      </c>
      <c r="N960" s="55" t="str">
        <f t="shared" si="360"/>
        <v>Enter value</v>
      </c>
      <c r="O960" s="55" t="str">
        <f t="shared" si="361"/>
        <v>Enter value</v>
      </c>
      <c r="P960" s="55" t="str">
        <f t="shared" si="349"/>
        <v>Enter value</v>
      </c>
      <c r="Q960" s="56" t="str">
        <f t="shared" si="362"/>
        <v>Enter value</v>
      </c>
      <c r="R960" s="57" t="str">
        <f t="shared" si="350"/>
        <v>Enter value</v>
      </c>
      <c r="S960" s="58" t="str">
        <f t="shared" si="363"/>
        <v>Enter value</v>
      </c>
      <c r="T960" s="55" t="str">
        <f t="shared" si="354"/>
        <v>Enter value</v>
      </c>
      <c r="U960" s="56" t="str">
        <f t="shared" si="364"/>
        <v>Enter value</v>
      </c>
      <c r="V960" s="57" t="str">
        <f t="shared" si="365"/>
        <v>Enter value</v>
      </c>
      <c r="W960" s="55" t="str">
        <f t="shared" si="351"/>
        <v>Enter value</v>
      </c>
      <c r="X960" s="55" t="str">
        <f t="shared" si="351"/>
        <v>Enter value</v>
      </c>
      <c r="Y960" s="57" t="str">
        <f t="shared" si="345"/>
        <v>Enter value</v>
      </c>
      <c r="Z960" s="55" t="str">
        <f t="shared" si="351"/>
        <v>Enter value</v>
      </c>
      <c r="AA960" s="57" t="str">
        <f t="shared" si="366"/>
        <v>Enter value</v>
      </c>
      <c r="AB960" s="55" t="str">
        <f t="shared" si="367"/>
        <v>Enter value</v>
      </c>
      <c r="AC960" s="55" t="str">
        <f t="shared" si="368"/>
        <v>Enter value</v>
      </c>
      <c r="AD960" s="70" t="str">
        <f t="shared" si="352"/>
        <v>Do not enter value here</v>
      </c>
      <c r="AE960" s="70" t="str">
        <f>IF(OR(H960="Enter Value",H960="Leave Blank"),"Do not enter value here",IF(G960="1 - Low",VLOOKUP(B960,'Rent Limts'!$D$14:$L$20,8,FALSE),IF(G960="2 - High",VLOOKUP(B960,'Rent Limts'!$D$14:$I$20,6,FALSE),IF(D960="HCD",VLOOKUP(B960,'Rent Limts'!$D$2:$S$7,MATCH(H960,'Rent Limts'!$D$1:$S$1,0),0),VLOOKUP(B960,'Rent Limts'!$D$8:$S$13,MATCH(H960,'Rent Limts'!$D$1:$S$1,0),0)))))</f>
        <v>Do not enter value here</v>
      </c>
      <c r="AF960" s="71" t="str">
        <f t="shared" si="355"/>
        <v>Do not enter value here</v>
      </c>
      <c r="AG960" s="70" t="str">
        <f>IF(OR(H960="Enter Value",H960="Leave Blank"),"Do not enter value here",IF(G960="1 - Low",VLOOKUP(B960,'Income Limit'!$D$14:$L$20,8,FALSE),IF(G960="2 - High",VLOOKUP(B960,'Income Limit'!$D$14:$I$20,6,FALSE),IF(D960="HCD",VLOOKUP(B960,'Income Limit'!$D$2:$S$7,MATCH(H960,'Income Limit'!$D$1:$S$1,0),0),VLOOKUP(B960,'Income Limit'!$D$8:$S$13,MATCH(H960,'Income Limit'!$D$1:$S$1,0),0)))))</f>
        <v>Do not enter value here</v>
      </c>
      <c r="AH960" s="72" t="str">
        <f t="shared" si="353"/>
        <v>Do not enter value here</v>
      </c>
    </row>
    <row r="961" spans="1:34" ht="43.2">
      <c r="A961" s="65"/>
      <c r="B961" s="65"/>
      <c r="C961" s="65"/>
      <c r="D961" s="65"/>
      <c r="E961" s="55" t="s">
        <v>53</v>
      </c>
      <c r="F961" s="55" t="str">
        <f t="shared" si="346"/>
        <v>Enter value</v>
      </c>
      <c r="G961" s="55" t="str">
        <f t="shared" si="347"/>
        <v>Enter value</v>
      </c>
      <c r="H961" s="58" t="str">
        <f t="shared" si="348"/>
        <v>Enter value</v>
      </c>
      <c r="I961" s="55" t="str">
        <f t="shared" si="347"/>
        <v>Enter value</v>
      </c>
      <c r="J961" s="56" t="str">
        <f t="shared" si="356"/>
        <v>Enter value</v>
      </c>
      <c r="K961" s="56" t="str">
        <f t="shared" si="357"/>
        <v>Enter value</v>
      </c>
      <c r="L961" s="57" t="str">
        <f t="shared" si="358"/>
        <v>Enter value</v>
      </c>
      <c r="M961" s="57" t="str">
        <f t="shared" si="359"/>
        <v>Enter value</v>
      </c>
      <c r="N961" s="55" t="str">
        <f t="shared" si="360"/>
        <v>Enter value</v>
      </c>
      <c r="O961" s="55" t="str">
        <f t="shared" si="361"/>
        <v>Enter value</v>
      </c>
      <c r="P961" s="55" t="str">
        <f t="shared" si="349"/>
        <v>Enter value</v>
      </c>
      <c r="Q961" s="56" t="str">
        <f t="shared" si="362"/>
        <v>Enter value</v>
      </c>
      <c r="R961" s="57" t="str">
        <f t="shared" si="350"/>
        <v>Enter value</v>
      </c>
      <c r="S961" s="58" t="str">
        <f t="shared" si="363"/>
        <v>Enter value</v>
      </c>
      <c r="T961" s="55" t="str">
        <f t="shared" si="354"/>
        <v>Enter value</v>
      </c>
      <c r="U961" s="56" t="str">
        <f t="shared" si="364"/>
        <v>Enter value</v>
      </c>
      <c r="V961" s="57" t="str">
        <f t="shared" si="365"/>
        <v>Enter value</v>
      </c>
      <c r="W961" s="55" t="str">
        <f t="shared" si="351"/>
        <v>Enter value</v>
      </c>
      <c r="X961" s="55" t="str">
        <f t="shared" si="351"/>
        <v>Enter value</v>
      </c>
      <c r="Y961" s="57" t="str">
        <f t="shared" ref="Y961:Y1000" si="369">IF(OR($E961="Staff",$E961="vacant"),"Leave blank","Enter value")</f>
        <v>Enter value</v>
      </c>
      <c r="Z961" s="55" t="str">
        <f t="shared" si="351"/>
        <v>Enter value</v>
      </c>
      <c r="AA961" s="57" t="str">
        <f t="shared" si="366"/>
        <v>Enter value</v>
      </c>
      <c r="AB961" s="55" t="str">
        <f t="shared" si="367"/>
        <v>Enter value</v>
      </c>
      <c r="AC961" s="55" t="str">
        <f t="shared" si="368"/>
        <v>Enter value</v>
      </c>
      <c r="AD961" s="70" t="str">
        <f t="shared" si="352"/>
        <v>Do not enter value here</v>
      </c>
      <c r="AE961" s="70" t="str">
        <f>IF(OR(H961="Enter Value",H961="Leave Blank"),"Do not enter value here",IF(G961="1 - Low",VLOOKUP(B961,'Rent Limts'!$D$14:$L$20,8,FALSE),IF(G961="2 - High",VLOOKUP(B961,'Rent Limts'!$D$14:$I$20,6,FALSE),IF(D961="HCD",VLOOKUP(B961,'Rent Limts'!$D$2:$S$7,MATCH(H961,'Rent Limts'!$D$1:$S$1,0),0),VLOOKUP(B961,'Rent Limts'!$D$8:$S$13,MATCH(H961,'Rent Limts'!$D$1:$S$1,0),0)))))</f>
        <v>Do not enter value here</v>
      </c>
      <c r="AF961" s="71" t="str">
        <f t="shared" si="355"/>
        <v>Do not enter value here</v>
      </c>
      <c r="AG961" s="70" t="str">
        <f>IF(OR(H961="Enter Value",H961="Leave Blank"),"Do not enter value here",IF(G961="1 - Low",VLOOKUP(B961,'Income Limit'!$D$14:$L$20,8,FALSE),IF(G961="2 - High",VLOOKUP(B961,'Income Limit'!$D$14:$I$20,6,FALSE),IF(D961="HCD",VLOOKUP(B961,'Income Limit'!$D$2:$S$7,MATCH(H961,'Income Limit'!$D$1:$S$1,0),0),VLOOKUP(B961,'Income Limit'!$D$8:$S$13,MATCH(H961,'Income Limit'!$D$1:$S$1,0),0)))))</f>
        <v>Do not enter value here</v>
      </c>
      <c r="AH961" s="72" t="str">
        <f t="shared" si="353"/>
        <v>Do not enter value here</v>
      </c>
    </row>
    <row r="962" spans="1:34" ht="43.2">
      <c r="A962" s="65"/>
      <c r="B962" s="65"/>
      <c r="C962" s="65"/>
      <c r="D962" s="65"/>
      <c r="E962" s="55" t="s">
        <v>53</v>
      </c>
      <c r="F962" s="55" t="str">
        <f t="shared" si="346"/>
        <v>Enter value</v>
      </c>
      <c r="G962" s="55" t="str">
        <f t="shared" si="347"/>
        <v>Enter value</v>
      </c>
      <c r="H962" s="58" t="str">
        <f t="shared" si="348"/>
        <v>Enter value</v>
      </c>
      <c r="I962" s="55" t="str">
        <f t="shared" si="347"/>
        <v>Enter value</v>
      </c>
      <c r="J962" s="56" t="str">
        <f t="shared" si="356"/>
        <v>Enter value</v>
      </c>
      <c r="K962" s="56" t="str">
        <f t="shared" si="357"/>
        <v>Enter value</v>
      </c>
      <c r="L962" s="57" t="str">
        <f t="shared" si="358"/>
        <v>Enter value</v>
      </c>
      <c r="M962" s="57" t="str">
        <f t="shared" si="359"/>
        <v>Enter value</v>
      </c>
      <c r="N962" s="55" t="str">
        <f t="shared" si="360"/>
        <v>Enter value</v>
      </c>
      <c r="O962" s="55" t="str">
        <f t="shared" si="361"/>
        <v>Enter value</v>
      </c>
      <c r="P962" s="55" t="str">
        <f t="shared" si="349"/>
        <v>Enter value</v>
      </c>
      <c r="Q962" s="56" t="str">
        <f t="shared" si="362"/>
        <v>Enter value</v>
      </c>
      <c r="R962" s="57" t="str">
        <f t="shared" si="350"/>
        <v>Enter value</v>
      </c>
      <c r="S962" s="58" t="str">
        <f t="shared" si="363"/>
        <v>Enter value</v>
      </c>
      <c r="T962" s="55" t="str">
        <f t="shared" si="354"/>
        <v>Enter value</v>
      </c>
      <c r="U962" s="56" t="str">
        <f t="shared" si="364"/>
        <v>Enter value</v>
      </c>
      <c r="V962" s="57" t="str">
        <f t="shared" si="365"/>
        <v>Enter value</v>
      </c>
      <c r="W962" s="55" t="str">
        <f t="shared" si="351"/>
        <v>Enter value</v>
      </c>
      <c r="X962" s="55" t="str">
        <f t="shared" si="351"/>
        <v>Enter value</v>
      </c>
      <c r="Y962" s="57" t="str">
        <f t="shared" si="369"/>
        <v>Enter value</v>
      </c>
      <c r="Z962" s="55" t="str">
        <f t="shared" si="351"/>
        <v>Enter value</v>
      </c>
      <c r="AA962" s="57" t="str">
        <f t="shared" si="366"/>
        <v>Enter value</v>
      </c>
      <c r="AB962" s="55" t="str">
        <f t="shared" si="367"/>
        <v>Enter value</v>
      </c>
      <c r="AC962" s="55" t="str">
        <f t="shared" si="368"/>
        <v>Enter value</v>
      </c>
      <c r="AD962" s="70" t="str">
        <f t="shared" si="352"/>
        <v>Do not enter value here</v>
      </c>
      <c r="AE962" s="70" t="str">
        <f>IF(OR(H962="Enter Value",H962="Leave Blank"),"Do not enter value here",IF(G962="1 - Low",VLOOKUP(B962,'Rent Limts'!$D$14:$L$20,8,FALSE),IF(G962="2 - High",VLOOKUP(B962,'Rent Limts'!$D$14:$I$20,6,FALSE),IF(D962="HCD",VLOOKUP(B962,'Rent Limts'!$D$2:$S$7,MATCH(H962,'Rent Limts'!$D$1:$S$1,0),0),VLOOKUP(B962,'Rent Limts'!$D$8:$S$13,MATCH(H962,'Rent Limts'!$D$1:$S$1,0),0)))))</f>
        <v>Do not enter value here</v>
      </c>
      <c r="AF962" s="71" t="str">
        <f t="shared" si="355"/>
        <v>Do not enter value here</v>
      </c>
      <c r="AG962" s="70" t="str">
        <f>IF(OR(H962="Enter Value",H962="Leave Blank"),"Do not enter value here",IF(G962="1 - Low",VLOOKUP(B962,'Income Limit'!$D$14:$L$20,8,FALSE),IF(G962="2 - High",VLOOKUP(B962,'Income Limit'!$D$14:$I$20,6,FALSE),IF(D962="HCD",VLOOKUP(B962,'Income Limit'!$D$2:$S$7,MATCH(H962,'Income Limit'!$D$1:$S$1,0),0),VLOOKUP(B962,'Income Limit'!$D$8:$S$13,MATCH(H962,'Income Limit'!$D$1:$S$1,0),0)))))</f>
        <v>Do not enter value here</v>
      </c>
      <c r="AH962" s="72" t="str">
        <f t="shared" si="353"/>
        <v>Do not enter value here</v>
      </c>
    </row>
    <row r="963" spans="1:34" ht="43.2">
      <c r="A963" s="65"/>
      <c r="B963" s="65"/>
      <c r="C963" s="65"/>
      <c r="D963" s="65"/>
      <c r="E963" s="55" t="s">
        <v>53</v>
      </c>
      <c r="F963" s="55" t="str">
        <f t="shared" ref="F963:F1000" si="370">IF(OR($E963="Staff",$E963="vacant"),"Leave blank","Enter value")</f>
        <v>Enter value</v>
      </c>
      <c r="G963" s="55" t="str">
        <f t="shared" ref="G963:I1000" si="371">IF($E963="Staff","Leave blank","Enter value")</f>
        <v>Enter value</v>
      </c>
      <c r="H963" s="58" t="str">
        <f t="shared" ref="H963:H1000" si="372">IF($E963="Staff","Leave blank",IF($G963="1 - Low",50%,IF($G963="2 - High",65%,"Enter value")))</f>
        <v>Enter value</v>
      </c>
      <c r="I963" s="55" t="str">
        <f t="shared" si="371"/>
        <v>Enter value</v>
      </c>
      <c r="J963" s="56" t="str">
        <f t="shared" si="356"/>
        <v>Enter value</v>
      </c>
      <c r="K963" s="56" t="str">
        <f t="shared" si="357"/>
        <v>Enter value</v>
      </c>
      <c r="L963" s="57" t="str">
        <f t="shared" si="358"/>
        <v>Enter value</v>
      </c>
      <c r="M963" s="57" t="str">
        <f t="shared" si="359"/>
        <v>Enter value</v>
      </c>
      <c r="N963" s="55" t="str">
        <f t="shared" si="360"/>
        <v>Enter value</v>
      </c>
      <c r="O963" s="55" t="str">
        <f t="shared" si="361"/>
        <v>Enter value</v>
      </c>
      <c r="P963" s="55" t="str">
        <f t="shared" ref="P963:P1000" si="373">IF(OR($E963="Staff",$E963="vacant"),"Leave blank","Enter value")</f>
        <v>Enter value</v>
      </c>
      <c r="Q963" s="56" t="str">
        <f t="shared" si="362"/>
        <v>Enter value</v>
      </c>
      <c r="R963" s="57" t="str">
        <f t="shared" ref="R963:R1000" si="374">IF(OR(E963="Staff",E963="vacant"),"Leave blank","Enter value")</f>
        <v>Enter value</v>
      </c>
      <c r="S963" s="58" t="str">
        <f t="shared" si="363"/>
        <v>Enter value</v>
      </c>
      <c r="T963" s="55" t="str">
        <f t="shared" si="354"/>
        <v>Enter value</v>
      </c>
      <c r="U963" s="56" t="str">
        <f t="shared" si="364"/>
        <v>Enter value</v>
      </c>
      <c r="V963" s="57" t="str">
        <f t="shared" si="365"/>
        <v>Enter value</v>
      </c>
      <c r="W963" s="55" t="str">
        <f t="shared" ref="W963:Z1000" si="375">IF(OR($E963="Staff",$E963="vacant"),"Leave blank","Enter value")</f>
        <v>Enter value</v>
      </c>
      <c r="X963" s="55" t="str">
        <f t="shared" si="375"/>
        <v>Enter value</v>
      </c>
      <c r="Y963" s="57" t="str">
        <f t="shared" si="369"/>
        <v>Enter value</v>
      </c>
      <c r="Z963" s="55" t="str">
        <f t="shared" si="375"/>
        <v>Enter value</v>
      </c>
      <c r="AA963" s="57" t="str">
        <f t="shared" si="366"/>
        <v>Enter value</v>
      </c>
      <c r="AB963" s="55" t="str">
        <f t="shared" si="367"/>
        <v>Enter value</v>
      </c>
      <c r="AC963" s="55" t="str">
        <f t="shared" si="368"/>
        <v>Enter value</v>
      </c>
      <c r="AD963" s="70" t="str">
        <f t="shared" ref="AD963:AD1000" si="376">"Do not enter value here"</f>
        <v>Do not enter value here</v>
      </c>
      <c r="AE963" s="70" t="str">
        <f>IF(OR(H963="Enter Value",H963="Leave Blank"),"Do not enter value here",IF(G963="1 - Low",VLOOKUP(B963,'Rent Limts'!$D$14:$L$20,8,FALSE),IF(G963="2 - High",VLOOKUP(B963,'Rent Limts'!$D$14:$I$20,6,FALSE),IF(D963="HCD",VLOOKUP(B963,'Rent Limts'!$D$2:$S$7,MATCH(H963,'Rent Limts'!$D$1:$S$1,0),0),VLOOKUP(B963,'Rent Limts'!$D$8:$S$13,MATCH(H963,'Rent Limts'!$D$1:$S$1,0),0)))))</f>
        <v>Do not enter value here</v>
      </c>
      <c r="AF963" s="71" t="str">
        <f t="shared" si="355"/>
        <v>Do not enter value here</v>
      </c>
      <c r="AG963" s="70" t="str">
        <f>IF(OR(H963="Enter Value",H963="Leave Blank"),"Do not enter value here",IF(G963="1 - Low",VLOOKUP(B963,'Income Limit'!$D$14:$L$20,8,FALSE),IF(G963="2 - High",VLOOKUP(B963,'Income Limit'!$D$14:$I$20,6,FALSE),IF(D963="HCD",VLOOKUP(B963,'Income Limit'!$D$2:$S$7,MATCH(H963,'Income Limit'!$D$1:$S$1,0),0),VLOOKUP(B963,'Income Limit'!$D$8:$S$13,MATCH(H963,'Income Limit'!$D$1:$S$1,0),0)))))</f>
        <v>Do not enter value here</v>
      </c>
      <c r="AH963" s="72" t="str">
        <f t="shared" ref="AH963:AH1000" si="377">IF(AND(U963&lt;&gt;"Enter Value",AG963&lt;&gt;"Do not enter value here"),(U963-AG963),"Do not enter value here")</f>
        <v>Do not enter value here</v>
      </c>
    </row>
    <row r="964" spans="1:34" ht="43.2">
      <c r="A964" s="65"/>
      <c r="B964" s="65"/>
      <c r="C964" s="65"/>
      <c r="D964" s="65"/>
      <c r="E964" s="55" t="s">
        <v>53</v>
      </c>
      <c r="F964" s="55" t="str">
        <f t="shared" si="370"/>
        <v>Enter value</v>
      </c>
      <c r="G964" s="55" t="str">
        <f t="shared" si="371"/>
        <v>Enter value</v>
      </c>
      <c r="H964" s="58" t="str">
        <f t="shared" si="372"/>
        <v>Enter value</v>
      </c>
      <c r="I964" s="55" t="str">
        <f t="shared" si="371"/>
        <v>Enter value</v>
      </c>
      <c r="J964" s="56" t="str">
        <f t="shared" si="356"/>
        <v>Enter value</v>
      </c>
      <c r="K964" s="56" t="str">
        <f t="shared" si="357"/>
        <v>Enter value</v>
      </c>
      <c r="L964" s="57" t="str">
        <f t="shared" si="358"/>
        <v>Enter value</v>
      </c>
      <c r="M964" s="57" t="str">
        <f t="shared" si="359"/>
        <v>Enter value</v>
      </c>
      <c r="N964" s="55" t="str">
        <f t="shared" si="360"/>
        <v>Enter value</v>
      </c>
      <c r="O964" s="55" t="str">
        <f t="shared" si="361"/>
        <v>Enter value</v>
      </c>
      <c r="P964" s="55" t="str">
        <f t="shared" si="373"/>
        <v>Enter value</v>
      </c>
      <c r="Q964" s="56" t="str">
        <f t="shared" si="362"/>
        <v>Enter value</v>
      </c>
      <c r="R964" s="57" t="str">
        <f t="shared" si="374"/>
        <v>Enter value</v>
      </c>
      <c r="S964" s="58" t="str">
        <f t="shared" si="363"/>
        <v>Enter value</v>
      </c>
      <c r="T964" s="55" t="str">
        <f t="shared" ref="T964:T1000" si="378">IF(OR($E964="Staff",$E964="vacant"),"Leave blank","Enter value")</f>
        <v>Enter value</v>
      </c>
      <c r="U964" s="56" t="str">
        <f t="shared" si="364"/>
        <v>Enter value</v>
      </c>
      <c r="V964" s="57" t="str">
        <f t="shared" si="365"/>
        <v>Enter value</v>
      </c>
      <c r="W964" s="55" t="str">
        <f t="shared" si="375"/>
        <v>Enter value</v>
      </c>
      <c r="X964" s="55" t="str">
        <f t="shared" si="375"/>
        <v>Enter value</v>
      </c>
      <c r="Y964" s="57" t="str">
        <f t="shared" si="369"/>
        <v>Enter value</v>
      </c>
      <c r="Z964" s="55" t="str">
        <f t="shared" si="375"/>
        <v>Enter value</v>
      </c>
      <c r="AA964" s="57" t="str">
        <f t="shared" si="366"/>
        <v>Enter value</v>
      </c>
      <c r="AB964" s="55" t="str">
        <f t="shared" si="367"/>
        <v>Enter value</v>
      </c>
      <c r="AC964" s="55" t="str">
        <f t="shared" si="368"/>
        <v>Enter value</v>
      </c>
      <c r="AD964" s="70" t="str">
        <f t="shared" si="376"/>
        <v>Do not enter value here</v>
      </c>
      <c r="AE964" s="70" t="str">
        <f>IF(OR(H964="Enter Value",H964="Leave Blank"),"Do not enter value here",IF(G964="1 - Low",VLOOKUP(B964,'Rent Limts'!$D$14:$L$20,8,FALSE),IF(G964="2 - High",VLOOKUP(B964,'Rent Limts'!$D$14:$I$20,6,FALSE),IF(D964="HCD",VLOOKUP(B964,'Rent Limts'!$D$2:$S$7,MATCH(H964,'Rent Limts'!$D$1:$S$1,0),0),VLOOKUP(B964,'Rent Limts'!$D$8:$S$13,MATCH(H964,'Rent Limts'!$D$1:$S$1,0),0)))))</f>
        <v>Do not enter value here</v>
      </c>
      <c r="AF964" s="71" t="str">
        <f t="shared" ref="AF964:AF1000" si="379">IF(AD964&lt;&gt;"Do not enter value here",K964-(AE964-AD964),"Do not enter value here")</f>
        <v>Do not enter value here</v>
      </c>
      <c r="AG964" s="70" t="str">
        <f>IF(OR(H964="Enter Value",H964="Leave Blank"),"Do not enter value here",IF(G964="1 - Low",VLOOKUP(B964,'Income Limit'!$D$14:$L$20,8,FALSE),IF(G964="2 - High",VLOOKUP(B964,'Income Limit'!$D$14:$I$20,6,FALSE),IF(D964="HCD",VLOOKUP(B964,'Income Limit'!$D$2:$S$7,MATCH(H964,'Income Limit'!$D$1:$S$1,0),0),VLOOKUP(B964,'Income Limit'!$D$8:$S$13,MATCH(H964,'Income Limit'!$D$1:$S$1,0),0)))))</f>
        <v>Do not enter value here</v>
      </c>
      <c r="AH964" s="72" t="str">
        <f t="shared" si="377"/>
        <v>Do not enter value here</v>
      </c>
    </row>
    <row r="965" spans="1:34" ht="43.2">
      <c r="A965" s="65"/>
      <c r="B965" s="65"/>
      <c r="C965" s="65"/>
      <c r="D965" s="65"/>
      <c r="E965" s="55" t="s">
        <v>53</v>
      </c>
      <c r="F965" s="55" t="str">
        <f t="shared" si="370"/>
        <v>Enter value</v>
      </c>
      <c r="G965" s="55" t="str">
        <f t="shared" si="371"/>
        <v>Enter value</v>
      </c>
      <c r="H965" s="58" t="str">
        <f t="shared" si="372"/>
        <v>Enter value</v>
      </c>
      <c r="I965" s="55" t="str">
        <f t="shared" si="371"/>
        <v>Enter value</v>
      </c>
      <c r="J965" s="56" t="str">
        <f t="shared" si="356"/>
        <v>Enter value</v>
      </c>
      <c r="K965" s="56" t="str">
        <f t="shared" si="357"/>
        <v>Enter value</v>
      </c>
      <c r="L965" s="57" t="str">
        <f t="shared" si="358"/>
        <v>Enter value</v>
      </c>
      <c r="M965" s="57" t="str">
        <f t="shared" si="359"/>
        <v>Enter value</v>
      </c>
      <c r="N965" s="55" t="str">
        <f t="shared" si="360"/>
        <v>Enter value</v>
      </c>
      <c r="O965" s="55" t="str">
        <f t="shared" si="361"/>
        <v>Enter value</v>
      </c>
      <c r="P965" s="55" t="str">
        <f t="shared" si="373"/>
        <v>Enter value</v>
      </c>
      <c r="Q965" s="56" t="str">
        <f t="shared" si="362"/>
        <v>Enter value</v>
      </c>
      <c r="R965" s="57" t="str">
        <f t="shared" si="374"/>
        <v>Enter value</v>
      </c>
      <c r="S965" s="58" t="str">
        <f t="shared" si="363"/>
        <v>Enter value</v>
      </c>
      <c r="T965" s="55" t="str">
        <f t="shared" si="378"/>
        <v>Enter value</v>
      </c>
      <c r="U965" s="56" t="str">
        <f t="shared" si="364"/>
        <v>Enter value</v>
      </c>
      <c r="V965" s="57" t="str">
        <f t="shared" si="365"/>
        <v>Enter value</v>
      </c>
      <c r="W965" s="55" t="str">
        <f t="shared" si="375"/>
        <v>Enter value</v>
      </c>
      <c r="X965" s="55" t="str">
        <f t="shared" si="375"/>
        <v>Enter value</v>
      </c>
      <c r="Y965" s="57" t="str">
        <f t="shared" si="369"/>
        <v>Enter value</v>
      </c>
      <c r="Z965" s="55" t="str">
        <f t="shared" si="375"/>
        <v>Enter value</v>
      </c>
      <c r="AA965" s="57" t="str">
        <f t="shared" si="366"/>
        <v>Enter value</v>
      </c>
      <c r="AB965" s="55" t="str">
        <f t="shared" si="367"/>
        <v>Enter value</v>
      </c>
      <c r="AC965" s="55" t="str">
        <f t="shared" si="368"/>
        <v>Enter value</v>
      </c>
      <c r="AD965" s="70" t="str">
        <f t="shared" si="376"/>
        <v>Do not enter value here</v>
      </c>
      <c r="AE965" s="70" t="str">
        <f>IF(OR(H965="Enter Value",H965="Leave Blank"),"Do not enter value here",IF(G965="1 - Low",VLOOKUP(B965,'Rent Limts'!$D$14:$L$20,8,FALSE),IF(G965="2 - High",VLOOKUP(B965,'Rent Limts'!$D$14:$I$20,6,FALSE),IF(D965="HCD",VLOOKUP(B965,'Rent Limts'!$D$2:$S$7,MATCH(H965,'Rent Limts'!$D$1:$S$1,0),0),VLOOKUP(B965,'Rent Limts'!$D$8:$S$13,MATCH(H965,'Rent Limts'!$D$1:$S$1,0),0)))))</f>
        <v>Do not enter value here</v>
      </c>
      <c r="AF965" s="71" t="str">
        <f t="shared" si="379"/>
        <v>Do not enter value here</v>
      </c>
      <c r="AG965" s="70" t="str">
        <f>IF(OR(H965="Enter Value",H965="Leave Blank"),"Do not enter value here",IF(G965="1 - Low",VLOOKUP(B965,'Income Limit'!$D$14:$L$20,8,FALSE),IF(G965="2 - High",VLOOKUP(B965,'Income Limit'!$D$14:$I$20,6,FALSE),IF(D965="HCD",VLOOKUP(B965,'Income Limit'!$D$2:$S$7,MATCH(H965,'Income Limit'!$D$1:$S$1,0),0),VLOOKUP(B965,'Income Limit'!$D$8:$S$13,MATCH(H965,'Income Limit'!$D$1:$S$1,0),0)))))</f>
        <v>Do not enter value here</v>
      </c>
      <c r="AH965" s="72" t="str">
        <f t="shared" si="377"/>
        <v>Do not enter value here</v>
      </c>
    </row>
    <row r="966" spans="1:34" ht="43.2">
      <c r="A966" s="65"/>
      <c r="B966" s="65"/>
      <c r="C966" s="65"/>
      <c r="D966" s="65"/>
      <c r="E966" s="55" t="s">
        <v>53</v>
      </c>
      <c r="F966" s="55" t="str">
        <f t="shared" si="370"/>
        <v>Enter value</v>
      </c>
      <c r="G966" s="55" t="str">
        <f t="shared" si="371"/>
        <v>Enter value</v>
      </c>
      <c r="H966" s="58" t="str">
        <f t="shared" si="372"/>
        <v>Enter value</v>
      </c>
      <c r="I966" s="55" t="str">
        <f t="shared" si="371"/>
        <v>Enter value</v>
      </c>
      <c r="J966" s="56" t="str">
        <f t="shared" si="356"/>
        <v>Enter value</v>
      </c>
      <c r="K966" s="56" t="str">
        <f t="shared" si="357"/>
        <v>Enter value</v>
      </c>
      <c r="L966" s="57" t="str">
        <f t="shared" si="358"/>
        <v>Enter value</v>
      </c>
      <c r="M966" s="57" t="str">
        <f t="shared" si="359"/>
        <v>Enter value</v>
      </c>
      <c r="N966" s="55" t="str">
        <f t="shared" si="360"/>
        <v>Enter value</v>
      </c>
      <c r="O966" s="55" t="str">
        <f t="shared" si="361"/>
        <v>Enter value</v>
      </c>
      <c r="P966" s="55" t="str">
        <f t="shared" si="373"/>
        <v>Enter value</v>
      </c>
      <c r="Q966" s="56" t="str">
        <f t="shared" si="362"/>
        <v>Enter value</v>
      </c>
      <c r="R966" s="57" t="str">
        <f t="shared" si="374"/>
        <v>Enter value</v>
      </c>
      <c r="S966" s="58" t="str">
        <f t="shared" si="363"/>
        <v>Enter value</v>
      </c>
      <c r="T966" s="55" t="str">
        <f t="shared" si="378"/>
        <v>Enter value</v>
      </c>
      <c r="U966" s="56" t="str">
        <f t="shared" si="364"/>
        <v>Enter value</v>
      </c>
      <c r="V966" s="57" t="str">
        <f t="shared" si="365"/>
        <v>Enter value</v>
      </c>
      <c r="W966" s="55" t="str">
        <f t="shared" si="375"/>
        <v>Enter value</v>
      </c>
      <c r="X966" s="55" t="str">
        <f t="shared" si="375"/>
        <v>Enter value</v>
      </c>
      <c r="Y966" s="57" t="str">
        <f t="shared" si="369"/>
        <v>Enter value</v>
      </c>
      <c r="Z966" s="55" t="str">
        <f t="shared" si="375"/>
        <v>Enter value</v>
      </c>
      <c r="AA966" s="57" t="str">
        <f t="shared" si="366"/>
        <v>Enter value</v>
      </c>
      <c r="AB966" s="55" t="str">
        <f t="shared" si="367"/>
        <v>Enter value</v>
      </c>
      <c r="AC966" s="55" t="str">
        <f t="shared" si="368"/>
        <v>Enter value</v>
      </c>
      <c r="AD966" s="70" t="str">
        <f t="shared" si="376"/>
        <v>Do not enter value here</v>
      </c>
      <c r="AE966" s="70" t="str">
        <f>IF(OR(H966="Enter Value",H966="Leave Blank"),"Do not enter value here",IF(G966="1 - Low",VLOOKUP(B966,'Rent Limts'!$D$14:$L$20,8,FALSE),IF(G966="2 - High",VLOOKUP(B966,'Rent Limts'!$D$14:$I$20,6,FALSE),IF(D966="HCD",VLOOKUP(B966,'Rent Limts'!$D$2:$S$7,MATCH(H966,'Rent Limts'!$D$1:$S$1,0),0),VLOOKUP(B966,'Rent Limts'!$D$8:$S$13,MATCH(H966,'Rent Limts'!$D$1:$S$1,0),0)))))</f>
        <v>Do not enter value here</v>
      </c>
      <c r="AF966" s="71" t="str">
        <f t="shared" si="379"/>
        <v>Do not enter value here</v>
      </c>
      <c r="AG966" s="70" t="str">
        <f>IF(OR(H966="Enter Value",H966="Leave Blank"),"Do not enter value here",IF(G966="1 - Low",VLOOKUP(B966,'Income Limit'!$D$14:$L$20,8,FALSE),IF(G966="2 - High",VLOOKUP(B966,'Income Limit'!$D$14:$I$20,6,FALSE),IF(D966="HCD",VLOOKUP(B966,'Income Limit'!$D$2:$S$7,MATCH(H966,'Income Limit'!$D$1:$S$1,0),0),VLOOKUP(B966,'Income Limit'!$D$8:$S$13,MATCH(H966,'Income Limit'!$D$1:$S$1,0),0)))))</f>
        <v>Do not enter value here</v>
      </c>
      <c r="AH966" s="72" t="str">
        <f t="shared" si="377"/>
        <v>Do not enter value here</v>
      </c>
    </row>
    <row r="967" spans="1:34" ht="43.2">
      <c r="A967" s="65"/>
      <c r="B967" s="65"/>
      <c r="C967" s="65"/>
      <c r="D967" s="65"/>
      <c r="E967" s="55" t="s">
        <v>53</v>
      </c>
      <c r="F967" s="55" t="str">
        <f t="shared" si="370"/>
        <v>Enter value</v>
      </c>
      <c r="G967" s="55" t="str">
        <f t="shared" si="371"/>
        <v>Enter value</v>
      </c>
      <c r="H967" s="58" t="str">
        <f t="shared" si="372"/>
        <v>Enter value</v>
      </c>
      <c r="I967" s="55" t="str">
        <f t="shared" si="371"/>
        <v>Enter value</v>
      </c>
      <c r="J967" s="56" t="str">
        <f t="shared" si="356"/>
        <v>Enter value</v>
      </c>
      <c r="K967" s="56" t="str">
        <f t="shared" si="357"/>
        <v>Enter value</v>
      </c>
      <c r="L967" s="57" t="str">
        <f t="shared" si="358"/>
        <v>Enter value</v>
      </c>
      <c r="M967" s="57" t="str">
        <f t="shared" si="359"/>
        <v>Enter value</v>
      </c>
      <c r="N967" s="55" t="str">
        <f t="shared" si="360"/>
        <v>Enter value</v>
      </c>
      <c r="O967" s="55" t="str">
        <f t="shared" si="361"/>
        <v>Enter value</v>
      </c>
      <c r="P967" s="55" t="str">
        <f t="shared" si="373"/>
        <v>Enter value</v>
      </c>
      <c r="Q967" s="56" t="str">
        <f t="shared" si="362"/>
        <v>Enter value</v>
      </c>
      <c r="R967" s="57" t="str">
        <f t="shared" si="374"/>
        <v>Enter value</v>
      </c>
      <c r="S967" s="58" t="str">
        <f t="shared" si="363"/>
        <v>Enter value</v>
      </c>
      <c r="T967" s="55" t="str">
        <f t="shared" si="378"/>
        <v>Enter value</v>
      </c>
      <c r="U967" s="56" t="str">
        <f t="shared" si="364"/>
        <v>Enter value</v>
      </c>
      <c r="V967" s="57" t="str">
        <f t="shared" si="365"/>
        <v>Enter value</v>
      </c>
      <c r="W967" s="55" t="str">
        <f t="shared" si="375"/>
        <v>Enter value</v>
      </c>
      <c r="X967" s="55" t="str">
        <f t="shared" si="375"/>
        <v>Enter value</v>
      </c>
      <c r="Y967" s="57" t="str">
        <f t="shared" si="369"/>
        <v>Enter value</v>
      </c>
      <c r="Z967" s="55" t="str">
        <f t="shared" si="375"/>
        <v>Enter value</v>
      </c>
      <c r="AA967" s="57" t="str">
        <f t="shared" si="366"/>
        <v>Enter value</v>
      </c>
      <c r="AB967" s="55" t="str">
        <f t="shared" si="367"/>
        <v>Enter value</v>
      </c>
      <c r="AC967" s="55" t="str">
        <f t="shared" si="368"/>
        <v>Enter value</v>
      </c>
      <c r="AD967" s="70" t="str">
        <f t="shared" si="376"/>
        <v>Do not enter value here</v>
      </c>
      <c r="AE967" s="70" t="str">
        <f>IF(OR(H967="Enter Value",H967="Leave Blank"),"Do not enter value here",IF(G967="1 - Low",VLOOKUP(B967,'Rent Limts'!$D$14:$L$20,8,FALSE),IF(G967="2 - High",VLOOKUP(B967,'Rent Limts'!$D$14:$I$20,6,FALSE),IF(D967="HCD",VLOOKUP(B967,'Rent Limts'!$D$2:$S$7,MATCH(H967,'Rent Limts'!$D$1:$S$1,0),0),VLOOKUP(B967,'Rent Limts'!$D$8:$S$13,MATCH(H967,'Rent Limts'!$D$1:$S$1,0),0)))))</f>
        <v>Do not enter value here</v>
      </c>
      <c r="AF967" s="71" t="str">
        <f t="shared" si="379"/>
        <v>Do not enter value here</v>
      </c>
      <c r="AG967" s="70" t="str">
        <f>IF(OR(H967="Enter Value",H967="Leave Blank"),"Do not enter value here",IF(G967="1 - Low",VLOOKUP(B967,'Income Limit'!$D$14:$L$20,8,FALSE),IF(G967="2 - High",VLOOKUP(B967,'Income Limit'!$D$14:$I$20,6,FALSE),IF(D967="HCD",VLOOKUP(B967,'Income Limit'!$D$2:$S$7,MATCH(H967,'Income Limit'!$D$1:$S$1,0),0),VLOOKUP(B967,'Income Limit'!$D$8:$S$13,MATCH(H967,'Income Limit'!$D$1:$S$1,0),0)))))</f>
        <v>Do not enter value here</v>
      </c>
      <c r="AH967" s="72" t="str">
        <f t="shared" si="377"/>
        <v>Do not enter value here</v>
      </c>
    </row>
    <row r="968" spans="1:34" ht="43.2">
      <c r="A968" s="65"/>
      <c r="B968" s="65"/>
      <c r="C968" s="65"/>
      <c r="D968" s="65"/>
      <c r="E968" s="55" t="s">
        <v>53</v>
      </c>
      <c r="F968" s="55" t="str">
        <f t="shared" si="370"/>
        <v>Enter value</v>
      </c>
      <c r="G968" s="55" t="str">
        <f t="shared" si="371"/>
        <v>Enter value</v>
      </c>
      <c r="H968" s="58" t="str">
        <f t="shared" si="372"/>
        <v>Enter value</v>
      </c>
      <c r="I968" s="55" t="str">
        <f t="shared" si="371"/>
        <v>Enter value</v>
      </c>
      <c r="J968" s="56" t="str">
        <f t="shared" si="356"/>
        <v>Enter value</v>
      </c>
      <c r="K968" s="56" t="str">
        <f t="shared" si="357"/>
        <v>Enter value</v>
      </c>
      <c r="L968" s="57" t="str">
        <f t="shared" si="358"/>
        <v>Enter value</v>
      </c>
      <c r="M968" s="57" t="str">
        <f t="shared" si="359"/>
        <v>Enter value</v>
      </c>
      <c r="N968" s="55" t="str">
        <f t="shared" si="360"/>
        <v>Enter value</v>
      </c>
      <c r="O968" s="55" t="str">
        <f t="shared" si="361"/>
        <v>Enter value</v>
      </c>
      <c r="P968" s="55" t="str">
        <f t="shared" si="373"/>
        <v>Enter value</v>
      </c>
      <c r="Q968" s="56" t="str">
        <f t="shared" si="362"/>
        <v>Enter value</v>
      </c>
      <c r="R968" s="57" t="str">
        <f t="shared" si="374"/>
        <v>Enter value</v>
      </c>
      <c r="S968" s="58" t="str">
        <f t="shared" si="363"/>
        <v>Enter value</v>
      </c>
      <c r="T968" s="55" t="str">
        <f t="shared" si="378"/>
        <v>Enter value</v>
      </c>
      <c r="U968" s="56" t="str">
        <f t="shared" si="364"/>
        <v>Enter value</v>
      </c>
      <c r="V968" s="57" t="str">
        <f t="shared" si="365"/>
        <v>Enter value</v>
      </c>
      <c r="W968" s="55" t="str">
        <f t="shared" si="375"/>
        <v>Enter value</v>
      </c>
      <c r="X968" s="55" t="str">
        <f t="shared" si="375"/>
        <v>Enter value</v>
      </c>
      <c r="Y968" s="57" t="str">
        <f t="shared" si="369"/>
        <v>Enter value</v>
      </c>
      <c r="Z968" s="55" t="str">
        <f t="shared" si="375"/>
        <v>Enter value</v>
      </c>
      <c r="AA968" s="57" t="str">
        <f t="shared" si="366"/>
        <v>Enter value</v>
      </c>
      <c r="AB968" s="55" t="str">
        <f t="shared" si="367"/>
        <v>Enter value</v>
      </c>
      <c r="AC968" s="55" t="str">
        <f t="shared" si="368"/>
        <v>Enter value</v>
      </c>
      <c r="AD968" s="70" t="str">
        <f t="shared" si="376"/>
        <v>Do not enter value here</v>
      </c>
      <c r="AE968" s="70" t="str">
        <f>IF(OR(H968="Enter Value",H968="Leave Blank"),"Do not enter value here",IF(G968="1 - Low",VLOOKUP(B968,'Rent Limts'!$D$14:$L$20,8,FALSE),IF(G968="2 - High",VLOOKUP(B968,'Rent Limts'!$D$14:$I$20,6,FALSE),IF(D968="HCD",VLOOKUP(B968,'Rent Limts'!$D$2:$S$7,MATCH(H968,'Rent Limts'!$D$1:$S$1,0),0),VLOOKUP(B968,'Rent Limts'!$D$8:$S$13,MATCH(H968,'Rent Limts'!$D$1:$S$1,0),0)))))</f>
        <v>Do not enter value here</v>
      </c>
      <c r="AF968" s="71" t="str">
        <f t="shared" si="379"/>
        <v>Do not enter value here</v>
      </c>
      <c r="AG968" s="70" t="str">
        <f>IF(OR(H968="Enter Value",H968="Leave Blank"),"Do not enter value here",IF(G968="1 - Low",VLOOKUP(B968,'Income Limit'!$D$14:$L$20,8,FALSE),IF(G968="2 - High",VLOOKUP(B968,'Income Limit'!$D$14:$I$20,6,FALSE),IF(D968="HCD",VLOOKUP(B968,'Income Limit'!$D$2:$S$7,MATCH(H968,'Income Limit'!$D$1:$S$1,0),0),VLOOKUP(B968,'Income Limit'!$D$8:$S$13,MATCH(H968,'Income Limit'!$D$1:$S$1,0),0)))))</f>
        <v>Do not enter value here</v>
      </c>
      <c r="AH968" s="72" t="str">
        <f t="shared" si="377"/>
        <v>Do not enter value here</v>
      </c>
    </row>
    <row r="969" spans="1:34" ht="43.2">
      <c r="A969" s="65"/>
      <c r="B969" s="65"/>
      <c r="C969" s="65"/>
      <c r="D969" s="65"/>
      <c r="E969" s="55" t="s">
        <v>53</v>
      </c>
      <c r="F969" s="55" t="str">
        <f t="shared" si="370"/>
        <v>Enter value</v>
      </c>
      <c r="G969" s="55" t="str">
        <f t="shared" si="371"/>
        <v>Enter value</v>
      </c>
      <c r="H969" s="58" t="str">
        <f t="shared" si="372"/>
        <v>Enter value</v>
      </c>
      <c r="I969" s="55" t="str">
        <f t="shared" si="371"/>
        <v>Enter value</v>
      </c>
      <c r="J969" s="56" t="str">
        <f t="shared" si="356"/>
        <v>Enter value</v>
      </c>
      <c r="K969" s="56" t="str">
        <f t="shared" si="357"/>
        <v>Enter value</v>
      </c>
      <c r="L969" s="57" t="str">
        <f t="shared" si="358"/>
        <v>Enter value</v>
      </c>
      <c r="M969" s="57" t="str">
        <f t="shared" si="359"/>
        <v>Enter value</v>
      </c>
      <c r="N969" s="55" t="str">
        <f t="shared" si="360"/>
        <v>Enter value</v>
      </c>
      <c r="O969" s="55" t="str">
        <f t="shared" si="361"/>
        <v>Enter value</v>
      </c>
      <c r="P969" s="55" t="str">
        <f t="shared" si="373"/>
        <v>Enter value</v>
      </c>
      <c r="Q969" s="56" t="str">
        <f t="shared" si="362"/>
        <v>Enter value</v>
      </c>
      <c r="R969" s="57" t="str">
        <f t="shared" si="374"/>
        <v>Enter value</v>
      </c>
      <c r="S969" s="58" t="str">
        <f t="shared" si="363"/>
        <v>Enter value</v>
      </c>
      <c r="T969" s="55" t="str">
        <f t="shared" si="378"/>
        <v>Enter value</v>
      </c>
      <c r="U969" s="56" t="str">
        <f t="shared" si="364"/>
        <v>Enter value</v>
      </c>
      <c r="V969" s="57" t="str">
        <f t="shared" si="365"/>
        <v>Enter value</v>
      </c>
      <c r="W969" s="55" t="str">
        <f t="shared" si="375"/>
        <v>Enter value</v>
      </c>
      <c r="X969" s="55" t="str">
        <f t="shared" si="375"/>
        <v>Enter value</v>
      </c>
      <c r="Y969" s="57" t="str">
        <f t="shared" si="369"/>
        <v>Enter value</v>
      </c>
      <c r="Z969" s="55" t="str">
        <f t="shared" si="375"/>
        <v>Enter value</v>
      </c>
      <c r="AA969" s="57" t="str">
        <f t="shared" si="366"/>
        <v>Enter value</v>
      </c>
      <c r="AB969" s="55" t="str">
        <f t="shared" si="367"/>
        <v>Enter value</v>
      </c>
      <c r="AC969" s="55" t="str">
        <f t="shared" si="368"/>
        <v>Enter value</v>
      </c>
      <c r="AD969" s="70" t="str">
        <f t="shared" si="376"/>
        <v>Do not enter value here</v>
      </c>
      <c r="AE969" s="70" t="str">
        <f>IF(OR(H969="Enter Value",H969="Leave Blank"),"Do not enter value here",IF(G969="1 - Low",VLOOKUP(B969,'Rent Limts'!$D$14:$L$20,8,FALSE),IF(G969="2 - High",VLOOKUP(B969,'Rent Limts'!$D$14:$I$20,6,FALSE),IF(D969="HCD",VLOOKUP(B969,'Rent Limts'!$D$2:$S$7,MATCH(H969,'Rent Limts'!$D$1:$S$1,0),0),VLOOKUP(B969,'Rent Limts'!$D$8:$S$13,MATCH(H969,'Rent Limts'!$D$1:$S$1,0),0)))))</f>
        <v>Do not enter value here</v>
      </c>
      <c r="AF969" s="71" t="str">
        <f t="shared" si="379"/>
        <v>Do not enter value here</v>
      </c>
      <c r="AG969" s="70" t="str">
        <f>IF(OR(H969="Enter Value",H969="Leave Blank"),"Do not enter value here",IF(G969="1 - Low",VLOOKUP(B969,'Income Limit'!$D$14:$L$20,8,FALSE),IF(G969="2 - High",VLOOKUP(B969,'Income Limit'!$D$14:$I$20,6,FALSE),IF(D969="HCD",VLOOKUP(B969,'Income Limit'!$D$2:$S$7,MATCH(H969,'Income Limit'!$D$1:$S$1,0),0),VLOOKUP(B969,'Income Limit'!$D$8:$S$13,MATCH(H969,'Income Limit'!$D$1:$S$1,0),0)))))</f>
        <v>Do not enter value here</v>
      </c>
      <c r="AH969" s="72" t="str">
        <f t="shared" si="377"/>
        <v>Do not enter value here</v>
      </c>
    </row>
    <row r="970" spans="1:34" ht="43.2">
      <c r="A970" s="65"/>
      <c r="B970" s="65"/>
      <c r="C970" s="65"/>
      <c r="D970" s="65"/>
      <c r="E970" s="55" t="s">
        <v>53</v>
      </c>
      <c r="F970" s="55" t="str">
        <f t="shared" si="370"/>
        <v>Enter value</v>
      </c>
      <c r="G970" s="55" t="str">
        <f t="shared" si="371"/>
        <v>Enter value</v>
      </c>
      <c r="H970" s="58" t="str">
        <f t="shared" si="372"/>
        <v>Enter value</v>
      </c>
      <c r="I970" s="55" t="str">
        <f t="shared" si="371"/>
        <v>Enter value</v>
      </c>
      <c r="J970" s="56" t="str">
        <f t="shared" si="356"/>
        <v>Enter value</v>
      </c>
      <c r="K970" s="56" t="str">
        <f t="shared" si="357"/>
        <v>Enter value</v>
      </c>
      <c r="L970" s="57" t="str">
        <f t="shared" si="358"/>
        <v>Enter value</v>
      </c>
      <c r="M970" s="57" t="str">
        <f t="shared" si="359"/>
        <v>Enter value</v>
      </c>
      <c r="N970" s="55" t="str">
        <f t="shared" si="360"/>
        <v>Enter value</v>
      </c>
      <c r="O970" s="55" t="str">
        <f t="shared" si="361"/>
        <v>Enter value</v>
      </c>
      <c r="P970" s="55" t="str">
        <f t="shared" si="373"/>
        <v>Enter value</v>
      </c>
      <c r="Q970" s="56" t="str">
        <f t="shared" si="362"/>
        <v>Enter value</v>
      </c>
      <c r="R970" s="57" t="str">
        <f t="shared" si="374"/>
        <v>Enter value</v>
      </c>
      <c r="S970" s="58" t="str">
        <f t="shared" si="363"/>
        <v>Enter value</v>
      </c>
      <c r="T970" s="55" t="str">
        <f t="shared" si="378"/>
        <v>Enter value</v>
      </c>
      <c r="U970" s="56" t="str">
        <f t="shared" si="364"/>
        <v>Enter value</v>
      </c>
      <c r="V970" s="57" t="str">
        <f t="shared" si="365"/>
        <v>Enter value</v>
      </c>
      <c r="W970" s="55" t="str">
        <f t="shared" si="375"/>
        <v>Enter value</v>
      </c>
      <c r="X970" s="55" t="str">
        <f t="shared" si="375"/>
        <v>Enter value</v>
      </c>
      <c r="Y970" s="57" t="str">
        <f t="shared" si="369"/>
        <v>Enter value</v>
      </c>
      <c r="Z970" s="55" t="str">
        <f t="shared" si="375"/>
        <v>Enter value</v>
      </c>
      <c r="AA970" s="57" t="str">
        <f t="shared" si="366"/>
        <v>Enter value</v>
      </c>
      <c r="AB970" s="55" t="str">
        <f t="shared" si="367"/>
        <v>Enter value</v>
      </c>
      <c r="AC970" s="55" t="str">
        <f t="shared" si="368"/>
        <v>Enter value</v>
      </c>
      <c r="AD970" s="70" t="str">
        <f t="shared" si="376"/>
        <v>Do not enter value here</v>
      </c>
      <c r="AE970" s="70" t="str">
        <f>IF(OR(H970="Enter Value",H970="Leave Blank"),"Do not enter value here",IF(G970="1 - Low",VLOOKUP(B970,'Rent Limts'!$D$14:$L$20,8,FALSE),IF(G970="2 - High",VLOOKUP(B970,'Rent Limts'!$D$14:$I$20,6,FALSE),IF(D970="HCD",VLOOKUP(B970,'Rent Limts'!$D$2:$S$7,MATCH(H970,'Rent Limts'!$D$1:$S$1,0),0),VLOOKUP(B970,'Rent Limts'!$D$8:$S$13,MATCH(H970,'Rent Limts'!$D$1:$S$1,0),0)))))</f>
        <v>Do not enter value here</v>
      </c>
      <c r="AF970" s="71" t="str">
        <f t="shared" si="379"/>
        <v>Do not enter value here</v>
      </c>
      <c r="AG970" s="70" t="str">
        <f>IF(OR(H970="Enter Value",H970="Leave Blank"),"Do not enter value here",IF(G970="1 - Low",VLOOKUP(B970,'Income Limit'!$D$14:$L$20,8,FALSE),IF(G970="2 - High",VLOOKUP(B970,'Income Limit'!$D$14:$I$20,6,FALSE),IF(D970="HCD",VLOOKUP(B970,'Income Limit'!$D$2:$S$7,MATCH(H970,'Income Limit'!$D$1:$S$1,0),0),VLOOKUP(B970,'Income Limit'!$D$8:$S$13,MATCH(H970,'Income Limit'!$D$1:$S$1,0),0)))))</f>
        <v>Do not enter value here</v>
      </c>
      <c r="AH970" s="72" t="str">
        <f t="shared" si="377"/>
        <v>Do not enter value here</v>
      </c>
    </row>
    <row r="971" spans="1:34" ht="43.2">
      <c r="A971" s="65"/>
      <c r="B971" s="65"/>
      <c r="C971" s="65"/>
      <c r="D971" s="65"/>
      <c r="E971" s="55" t="s">
        <v>53</v>
      </c>
      <c r="F971" s="55" t="str">
        <f t="shared" si="370"/>
        <v>Enter value</v>
      </c>
      <c r="G971" s="55" t="str">
        <f t="shared" si="371"/>
        <v>Enter value</v>
      </c>
      <c r="H971" s="58" t="str">
        <f t="shared" si="372"/>
        <v>Enter value</v>
      </c>
      <c r="I971" s="55" t="str">
        <f t="shared" si="371"/>
        <v>Enter value</v>
      </c>
      <c r="J971" s="56" t="str">
        <f t="shared" si="356"/>
        <v>Enter value</v>
      </c>
      <c r="K971" s="56" t="str">
        <f t="shared" si="357"/>
        <v>Enter value</v>
      </c>
      <c r="L971" s="57" t="str">
        <f t="shared" si="358"/>
        <v>Enter value</v>
      </c>
      <c r="M971" s="57" t="str">
        <f t="shared" si="359"/>
        <v>Enter value</v>
      </c>
      <c r="N971" s="55" t="str">
        <f t="shared" si="360"/>
        <v>Enter value</v>
      </c>
      <c r="O971" s="55" t="str">
        <f t="shared" si="361"/>
        <v>Enter value</v>
      </c>
      <c r="P971" s="55" t="str">
        <f t="shared" si="373"/>
        <v>Enter value</v>
      </c>
      <c r="Q971" s="56" t="str">
        <f t="shared" si="362"/>
        <v>Enter value</v>
      </c>
      <c r="R971" s="57" t="str">
        <f t="shared" si="374"/>
        <v>Enter value</v>
      </c>
      <c r="S971" s="58" t="str">
        <f t="shared" si="363"/>
        <v>Enter value</v>
      </c>
      <c r="T971" s="55" t="str">
        <f t="shared" si="378"/>
        <v>Enter value</v>
      </c>
      <c r="U971" s="56" t="str">
        <f t="shared" si="364"/>
        <v>Enter value</v>
      </c>
      <c r="V971" s="57" t="str">
        <f t="shared" si="365"/>
        <v>Enter value</v>
      </c>
      <c r="W971" s="55" t="str">
        <f t="shared" si="375"/>
        <v>Enter value</v>
      </c>
      <c r="X971" s="55" t="str">
        <f t="shared" si="375"/>
        <v>Enter value</v>
      </c>
      <c r="Y971" s="57" t="str">
        <f t="shared" si="369"/>
        <v>Enter value</v>
      </c>
      <c r="Z971" s="55" t="str">
        <f t="shared" si="375"/>
        <v>Enter value</v>
      </c>
      <c r="AA971" s="57" t="str">
        <f t="shared" si="366"/>
        <v>Enter value</v>
      </c>
      <c r="AB971" s="55" t="str">
        <f t="shared" si="367"/>
        <v>Enter value</v>
      </c>
      <c r="AC971" s="55" t="str">
        <f t="shared" si="368"/>
        <v>Enter value</v>
      </c>
      <c r="AD971" s="70" t="str">
        <f t="shared" si="376"/>
        <v>Do not enter value here</v>
      </c>
      <c r="AE971" s="70" t="str">
        <f>IF(OR(H971="Enter Value",H971="Leave Blank"),"Do not enter value here",IF(G971="1 - Low",VLOOKUP(B971,'Rent Limts'!$D$14:$L$20,8,FALSE),IF(G971="2 - High",VLOOKUP(B971,'Rent Limts'!$D$14:$I$20,6,FALSE),IF(D971="HCD",VLOOKUP(B971,'Rent Limts'!$D$2:$S$7,MATCH(H971,'Rent Limts'!$D$1:$S$1,0),0),VLOOKUP(B971,'Rent Limts'!$D$8:$S$13,MATCH(H971,'Rent Limts'!$D$1:$S$1,0),0)))))</f>
        <v>Do not enter value here</v>
      </c>
      <c r="AF971" s="71" t="str">
        <f t="shared" si="379"/>
        <v>Do not enter value here</v>
      </c>
      <c r="AG971" s="70" t="str">
        <f>IF(OR(H971="Enter Value",H971="Leave Blank"),"Do not enter value here",IF(G971="1 - Low",VLOOKUP(B971,'Income Limit'!$D$14:$L$20,8,FALSE),IF(G971="2 - High",VLOOKUP(B971,'Income Limit'!$D$14:$I$20,6,FALSE),IF(D971="HCD",VLOOKUP(B971,'Income Limit'!$D$2:$S$7,MATCH(H971,'Income Limit'!$D$1:$S$1,0),0),VLOOKUP(B971,'Income Limit'!$D$8:$S$13,MATCH(H971,'Income Limit'!$D$1:$S$1,0),0)))))</f>
        <v>Do not enter value here</v>
      </c>
      <c r="AH971" s="72" t="str">
        <f t="shared" si="377"/>
        <v>Do not enter value here</v>
      </c>
    </row>
    <row r="972" spans="1:34" ht="43.2">
      <c r="A972" s="65"/>
      <c r="B972" s="65"/>
      <c r="C972" s="65"/>
      <c r="D972" s="65"/>
      <c r="E972" s="55" t="s">
        <v>53</v>
      </c>
      <c r="F972" s="55" t="str">
        <f t="shared" si="370"/>
        <v>Enter value</v>
      </c>
      <c r="G972" s="55" t="str">
        <f t="shared" si="371"/>
        <v>Enter value</v>
      </c>
      <c r="H972" s="58" t="str">
        <f t="shared" si="372"/>
        <v>Enter value</v>
      </c>
      <c r="I972" s="55" t="str">
        <f t="shared" si="371"/>
        <v>Enter value</v>
      </c>
      <c r="J972" s="56" t="str">
        <f t="shared" si="356"/>
        <v>Enter value</v>
      </c>
      <c r="K972" s="56" t="str">
        <f t="shared" si="357"/>
        <v>Enter value</v>
      </c>
      <c r="L972" s="57" t="str">
        <f t="shared" si="358"/>
        <v>Enter value</v>
      </c>
      <c r="M972" s="57" t="str">
        <f t="shared" si="359"/>
        <v>Enter value</v>
      </c>
      <c r="N972" s="55" t="str">
        <f t="shared" si="360"/>
        <v>Enter value</v>
      </c>
      <c r="O972" s="55" t="str">
        <f t="shared" si="361"/>
        <v>Enter value</v>
      </c>
      <c r="P972" s="55" t="str">
        <f t="shared" si="373"/>
        <v>Enter value</v>
      </c>
      <c r="Q972" s="56" t="str">
        <f t="shared" si="362"/>
        <v>Enter value</v>
      </c>
      <c r="R972" s="57" t="str">
        <f t="shared" si="374"/>
        <v>Enter value</v>
      </c>
      <c r="S972" s="58" t="str">
        <f t="shared" si="363"/>
        <v>Enter value</v>
      </c>
      <c r="T972" s="55" t="str">
        <f t="shared" si="378"/>
        <v>Enter value</v>
      </c>
      <c r="U972" s="56" t="str">
        <f t="shared" si="364"/>
        <v>Enter value</v>
      </c>
      <c r="V972" s="57" t="str">
        <f t="shared" si="365"/>
        <v>Enter value</v>
      </c>
      <c r="W972" s="55" t="str">
        <f t="shared" si="375"/>
        <v>Enter value</v>
      </c>
      <c r="X972" s="55" t="str">
        <f t="shared" si="375"/>
        <v>Enter value</v>
      </c>
      <c r="Y972" s="57" t="str">
        <f t="shared" si="369"/>
        <v>Enter value</v>
      </c>
      <c r="Z972" s="55" t="str">
        <f t="shared" si="375"/>
        <v>Enter value</v>
      </c>
      <c r="AA972" s="57" t="str">
        <f t="shared" si="366"/>
        <v>Enter value</v>
      </c>
      <c r="AB972" s="55" t="str">
        <f t="shared" si="367"/>
        <v>Enter value</v>
      </c>
      <c r="AC972" s="55" t="str">
        <f t="shared" si="368"/>
        <v>Enter value</v>
      </c>
      <c r="AD972" s="70" t="str">
        <f t="shared" si="376"/>
        <v>Do not enter value here</v>
      </c>
      <c r="AE972" s="70" t="str">
        <f>IF(OR(H972="Enter Value",H972="Leave Blank"),"Do not enter value here",IF(G972="1 - Low",VLOOKUP(B972,'Rent Limts'!$D$14:$L$20,8,FALSE),IF(G972="2 - High",VLOOKUP(B972,'Rent Limts'!$D$14:$I$20,6,FALSE),IF(D972="HCD",VLOOKUP(B972,'Rent Limts'!$D$2:$S$7,MATCH(H972,'Rent Limts'!$D$1:$S$1,0),0),VLOOKUP(B972,'Rent Limts'!$D$8:$S$13,MATCH(H972,'Rent Limts'!$D$1:$S$1,0),0)))))</f>
        <v>Do not enter value here</v>
      </c>
      <c r="AF972" s="71" t="str">
        <f t="shared" si="379"/>
        <v>Do not enter value here</v>
      </c>
      <c r="AG972" s="70" t="str">
        <f>IF(OR(H972="Enter Value",H972="Leave Blank"),"Do not enter value here",IF(G972="1 - Low",VLOOKUP(B972,'Income Limit'!$D$14:$L$20,8,FALSE),IF(G972="2 - High",VLOOKUP(B972,'Income Limit'!$D$14:$I$20,6,FALSE),IF(D972="HCD",VLOOKUP(B972,'Income Limit'!$D$2:$S$7,MATCH(H972,'Income Limit'!$D$1:$S$1,0),0),VLOOKUP(B972,'Income Limit'!$D$8:$S$13,MATCH(H972,'Income Limit'!$D$1:$S$1,0),0)))))</f>
        <v>Do not enter value here</v>
      </c>
      <c r="AH972" s="72" t="str">
        <f t="shared" si="377"/>
        <v>Do not enter value here</v>
      </c>
    </row>
    <row r="973" spans="1:34" ht="43.2">
      <c r="A973" s="65"/>
      <c r="B973" s="65"/>
      <c r="C973" s="65"/>
      <c r="D973" s="65"/>
      <c r="E973" s="55" t="s">
        <v>53</v>
      </c>
      <c r="F973" s="55" t="str">
        <f t="shared" si="370"/>
        <v>Enter value</v>
      </c>
      <c r="G973" s="55" t="str">
        <f t="shared" si="371"/>
        <v>Enter value</v>
      </c>
      <c r="H973" s="58" t="str">
        <f t="shared" si="372"/>
        <v>Enter value</v>
      </c>
      <c r="I973" s="55" t="str">
        <f t="shared" si="371"/>
        <v>Enter value</v>
      </c>
      <c r="J973" s="56" t="str">
        <f t="shared" si="356"/>
        <v>Enter value</v>
      </c>
      <c r="K973" s="56" t="str">
        <f t="shared" si="357"/>
        <v>Enter value</v>
      </c>
      <c r="L973" s="57" t="str">
        <f t="shared" si="358"/>
        <v>Enter value</v>
      </c>
      <c r="M973" s="57" t="str">
        <f t="shared" si="359"/>
        <v>Enter value</v>
      </c>
      <c r="N973" s="55" t="str">
        <f t="shared" si="360"/>
        <v>Enter value</v>
      </c>
      <c r="O973" s="55" t="str">
        <f t="shared" si="361"/>
        <v>Enter value</v>
      </c>
      <c r="P973" s="55" t="str">
        <f t="shared" si="373"/>
        <v>Enter value</v>
      </c>
      <c r="Q973" s="56" t="str">
        <f t="shared" si="362"/>
        <v>Enter value</v>
      </c>
      <c r="R973" s="57" t="str">
        <f t="shared" si="374"/>
        <v>Enter value</v>
      </c>
      <c r="S973" s="58" t="str">
        <f t="shared" si="363"/>
        <v>Enter value</v>
      </c>
      <c r="T973" s="55" t="str">
        <f t="shared" si="378"/>
        <v>Enter value</v>
      </c>
      <c r="U973" s="56" t="str">
        <f t="shared" si="364"/>
        <v>Enter value</v>
      </c>
      <c r="V973" s="57" t="str">
        <f t="shared" si="365"/>
        <v>Enter value</v>
      </c>
      <c r="W973" s="55" t="str">
        <f t="shared" si="375"/>
        <v>Enter value</v>
      </c>
      <c r="X973" s="55" t="str">
        <f t="shared" si="375"/>
        <v>Enter value</v>
      </c>
      <c r="Y973" s="57" t="str">
        <f t="shared" si="369"/>
        <v>Enter value</v>
      </c>
      <c r="Z973" s="55" t="str">
        <f t="shared" si="375"/>
        <v>Enter value</v>
      </c>
      <c r="AA973" s="57" t="str">
        <f t="shared" si="366"/>
        <v>Enter value</v>
      </c>
      <c r="AB973" s="55" t="str">
        <f t="shared" si="367"/>
        <v>Enter value</v>
      </c>
      <c r="AC973" s="55" t="str">
        <f t="shared" si="368"/>
        <v>Enter value</v>
      </c>
      <c r="AD973" s="70" t="str">
        <f t="shared" si="376"/>
        <v>Do not enter value here</v>
      </c>
      <c r="AE973" s="70" t="str">
        <f>IF(OR(H973="Enter Value",H973="Leave Blank"),"Do not enter value here",IF(G973="1 - Low",VLOOKUP(B973,'Rent Limts'!$D$14:$L$20,8,FALSE),IF(G973="2 - High",VLOOKUP(B973,'Rent Limts'!$D$14:$I$20,6,FALSE),IF(D973="HCD",VLOOKUP(B973,'Rent Limts'!$D$2:$S$7,MATCH(H973,'Rent Limts'!$D$1:$S$1,0),0),VLOOKUP(B973,'Rent Limts'!$D$8:$S$13,MATCH(H973,'Rent Limts'!$D$1:$S$1,0),0)))))</f>
        <v>Do not enter value here</v>
      </c>
      <c r="AF973" s="71" t="str">
        <f t="shared" si="379"/>
        <v>Do not enter value here</v>
      </c>
      <c r="AG973" s="70" t="str">
        <f>IF(OR(H973="Enter Value",H973="Leave Blank"),"Do not enter value here",IF(G973="1 - Low",VLOOKUP(B973,'Income Limit'!$D$14:$L$20,8,FALSE),IF(G973="2 - High",VLOOKUP(B973,'Income Limit'!$D$14:$I$20,6,FALSE),IF(D973="HCD",VLOOKUP(B973,'Income Limit'!$D$2:$S$7,MATCH(H973,'Income Limit'!$D$1:$S$1,0),0),VLOOKUP(B973,'Income Limit'!$D$8:$S$13,MATCH(H973,'Income Limit'!$D$1:$S$1,0),0)))))</f>
        <v>Do not enter value here</v>
      </c>
      <c r="AH973" s="72" t="str">
        <f t="shared" si="377"/>
        <v>Do not enter value here</v>
      </c>
    </row>
    <row r="974" spans="1:34" ht="43.2">
      <c r="A974" s="65"/>
      <c r="B974" s="65"/>
      <c r="C974" s="65"/>
      <c r="D974" s="65"/>
      <c r="E974" s="55" t="s">
        <v>53</v>
      </c>
      <c r="F974" s="55" t="str">
        <f t="shared" si="370"/>
        <v>Enter value</v>
      </c>
      <c r="G974" s="55" t="str">
        <f t="shared" si="371"/>
        <v>Enter value</v>
      </c>
      <c r="H974" s="58" t="str">
        <f t="shared" si="372"/>
        <v>Enter value</v>
      </c>
      <c r="I974" s="55" t="str">
        <f t="shared" si="371"/>
        <v>Enter value</v>
      </c>
      <c r="J974" s="56" t="str">
        <f t="shared" si="356"/>
        <v>Enter value</v>
      </c>
      <c r="K974" s="56" t="str">
        <f t="shared" si="357"/>
        <v>Enter value</v>
      </c>
      <c r="L974" s="57" t="str">
        <f t="shared" si="358"/>
        <v>Enter value</v>
      </c>
      <c r="M974" s="57" t="str">
        <f t="shared" si="359"/>
        <v>Enter value</v>
      </c>
      <c r="N974" s="55" t="str">
        <f t="shared" si="360"/>
        <v>Enter value</v>
      </c>
      <c r="O974" s="55" t="str">
        <f t="shared" si="361"/>
        <v>Enter value</v>
      </c>
      <c r="P974" s="55" t="str">
        <f t="shared" si="373"/>
        <v>Enter value</v>
      </c>
      <c r="Q974" s="56" t="str">
        <f t="shared" si="362"/>
        <v>Enter value</v>
      </c>
      <c r="R974" s="57" t="str">
        <f t="shared" si="374"/>
        <v>Enter value</v>
      </c>
      <c r="S974" s="58" t="str">
        <f t="shared" si="363"/>
        <v>Enter value</v>
      </c>
      <c r="T974" s="55" t="str">
        <f t="shared" si="378"/>
        <v>Enter value</v>
      </c>
      <c r="U974" s="56" t="str">
        <f t="shared" si="364"/>
        <v>Enter value</v>
      </c>
      <c r="V974" s="57" t="str">
        <f t="shared" si="365"/>
        <v>Enter value</v>
      </c>
      <c r="W974" s="55" t="str">
        <f t="shared" si="375"/>
        <v>Enter value</v>
      </c>
      <c r="X974" s="55" t="str">
        <f t="shared" si="375"/>
        <v>Enter value</v>
      </c>
      <c r="Y974" s="57" t="str">
        <f t="shared" si="369"/>
        <v>Enter value</v>
      </c>
      <c r="Z974" s="55" t="str">
        <f t="shared" si="375"/>
        <v>Enter value</v>
      </c>
      <c r="AA974" s="57" t="str">
        <f t="shared" si="366"/>
        <v>Enter value</v>
      </c>
      <c r="AB974" s="55" t="str">
        <f t="shared" si="367"/>
        <v>Enter value</v>
      </c>
      <c r="AC974" s="55" t="str">
        <f t="shared" si="368"/>
        <v>Enter value</v>
      </c>
      <c r="AD974" s="70" t="str">
        <f t="shared" si="376"/>
        <v>Do not enter value here</v>
      </c>
      <c r="AE974" s="70" t="str">
        <f>IF(OR(H974="Enter Value",H974="Leave Blank"),"Do not enter value here",IF(G974="1 - Low",VLOOKUP(B974,'Rent Limts'!$D$14:$L$20,8,FALSE),IF(G974="2 - High",VLOOKUP(B974,'Rent Limts'!$D$14:$I$20,6,FALSE),IF(D974="HCD",VLOOKUP(B974,'Rent Limts'!$D$2:$S$7,MATCH(H974,'Rent Limts'!$D$1:$S$1,0),0),VLOOKUP(B974,'Rent Limts'!$D$8:$S$13,MATCH(H974,'Rent Limts'!$D$1:$S$1,0),0)))))</f>
        <v>Do not enter value here</v>
      </c>
      <c r="AF974" s="71" t="str">
        <f t="shared" si="379"/>
        <v>Do not enter value here</v>
      </c>
      <c r="AG974" s="70" t="str">
        <f>IF(OR(H974="Enter Value",H974="Leave Blank"),"Do not enter value here",IF(G974="1 - Low",VLOOKUP(B974,'Income Limit'!$D$14:$L$20,8,FALSE),IF(G974="2 - High",VLOOKUP(B974,'Income Limit'!$D$14:$I$20,6,FALSE),IF(D974="HCD",VLOOKUP(B974,'Income Limit'!$D$2:$S$7,MATCH(H974,'Income Limit'!$D$1:$S$1,0),0),VLOOKUP(B974,'Income Limit'!$D$8:$S$13,MATCH(H974,'Income Limit'!$D$1:$S$1,0),0)))))</f>
        <v>Do not enter value here</v>
      </c>
      <c r="AH974" s="72" t="str">
        <f t="shared" si="377"/>
        <v>Do not enter value here</v>
      </c>
    </row>
    <row r="975" spans="1:34" ht="43.2">
      <c r="A975" s="65"/>
      <c r="B975" s="65"/>
      <c r="C975" s="65"/>
      <c r="D975" s="65"/>
      <c r="E975" s="55" t="s">
        <v>53</v>
      </c>
      <c r="F975" s="55" t="str">
        <f t="shared" si="370"/>
        <v>Enter value</v>
      </c>
      <c r="G975" s="55" t="str">
        <f t="shared" si="371"/>
        <v>Enter value</v>
      </c>
      <c r="H975" s="58" t="str">
        <f t="shared" si="372"/>
        <v>Enter value</v>
      </c>
      <c r="I975" s="55" t="str">
        <f t="shared" si="371"/>
        <v>Enter value</v>
      </c>
      <c r="J975" s="56" t="str">
        <f t="shared" si="356"/>
        <v>Enter value</v>
      </c>
      <c r="K975" s="56" t="str">
        <f t="shared" si="357"/>
        <v>Enter value</v>
      </c>
      <c r="L975" s="57" t="str">
        <f t="shared" si="358"/>
        <v>Enter value</v>
      </c>
      <c r="M975" s="57" t="str">
        <f t="shared" si="359"/>
        <v>Enter value</v>
      </c>
      <c r="N975" s="55" t="str">
        <f t="shared" si="360"/>
        <v>Enter value</v>
      </c>
      <c r="O975" s="55" t="str">
        <f t="shared" si="361"/>
        <v>Enter value</v>
      </c>
      <c r="P975" s="55" t="str">
        <f t="shared" si="373"/>
        <v>Enter value</v>
      </c>
      <c r="Q975" s="56" t="str">
        <f t="shared" si="362"/>
        <v>Enter value</v>
      </c>
      <c r="R975" s="57" t="str">
        <f t="shared" si="374"/>
        <v>Enter value</v>
      </c>
      <c r="S975" s="58" t="str">
        <f t="shared" si="363"/>
        <v>Enter value</v>
      </c>
      <c r="T975" s="55" t="str">
        <f t="shared" si="378"/>
        <v>Enter value</v>
      </c>
      <c r="U975" s="56" t="str">
        <f t="shared" si="364"/>
        <v>Enter value</v>
      </c>
      <c r="V975" s="57" t="str">
        <f t="shared" si="365"/>
        <v>Enter value</v>
      </c>
      <c r="W975" s="55" t="str">
        <f t="shared" si="375"/>
        <v>Enter value</v>
      </c>
      <c r="X975" s="55" t="str">
        <f t="shared" si="375"/>
        <v>Enter value</v>
      </c>
      <c r="Y975" s="57" t="str">
        <f t="shared" si="369"/>
        <v>Enter value</v>
      </c>
      <c r="Z975" s="55" t="str">
        <f t="shared" si="375"/>
        <v>Enter value</v>
      </c>
      <c r="AA975" s="57" t="str">
        <f t="shared" si="366"/>
        <v>Enter value</v>
      </c>
      <c r="AB975" s="55" t="str">
        <f t="shared" si="367"/>
        <v>Enter value</v>
      </c>
      <c r="AC975" s="55" t="str">
        <f t="shared" si="368"/>
        <v>Enter value</v>
      </c>
      <c r="AD975" s="70" t="str">
        <f t="shared" si="376"/>
        <v>Do not enter value here</v>
      </c>
      <c r="AE975" s="70" t="str">
        <f>IF(OR(H975="Enter Value",H975="Leave Blank"),"Do not enter value here",IF(G975="1 - Low",VLOOKUP(B975,'Rent Limts'!$D$14:$L$20,8,FALSE),IF(G975="2 - High",VLOOKUP(B975,'Rent Limts'!$D$14:$I$20,6,FALSE),IF(D975="HCD",VLOOKUP(B975,'Rent Limts'!$D$2:$S$7,MATCH(H975,'Rent Limts'!$D$1:$S$1,0),0),VLOOKUP(B975,'Rent Limts'!$D$8:$S$13,MATCH(H975,'Rent Limts'!$D$1:$S$1,0),0)))))</f>
        <v>Do not enter value here</v>
      </c>
      <c r="AF975" s="71" t="str">
        <f t="shared" si="379"/>
        <v>Do not enter value here</v>
      </c>
      <c r="AG975" s="70" t="str">
        <f>IF(OR(H975="Enter Value",H975="Leave Blank"),"Do not enter value here",IF(G975="1 - Low",VLOOKUP(B975,'Income Limit'!$D$14:$L$20,8,FALSE),IF(G975="2 - High",VLOOKUP(B975,'Income Limit'!$D$14:$I$20,6,FALSE),IF(D975="HCD",VLOOKUP(B975,'Income Limit'!$D$2:$S$7,MATCH(H975,'Income Limit'!$D$1:$S$1,0),0),VLOOKUP(B975,'Income Limit'!$D$8:$S$13,MATCH(H975,'Income Limit'!$D$1:$S$1,0),0)))))</f>
        <v>Do not enter value here</v>
      </c>
      <c r="AH975" s="72" t="str">
        <f t="shared" si="377"/>
        <v>Do not enter value here</v>
      </c>
    </row>
    <row r="976" spans="1:34" ht="43.2">
      <c r="A976" s="65"/>
      <c r="B976" s="65"/>
      <c r="C976" s="65"/>
      <c r="D976" s="65"/>
      <c r="E976" s="55" t="s">
        <v>53</v>
      </c>
      <c r="F976" s="55" t="str">
        <f t="shared" si="370"/>
        <v>Enter value</v>
      </c>
      <c r="G976" s="55" t="str">
        <f t="shared" si="371"/>
        <v>Enter value</v>
      </c>
      <c r="H976" s="58" t="str">
        <f t="shared" si="372"/>
        <v>Enter value</v>
      </c>
      <c r="I976" s="55" t="str">
        <f t="shared" si="371"/>
        <v>Enter value</v>
      </c>
      <c r="J976" s="56" t="str">
        <f t="shared" si="356"/>
        <v>Enter value</v>
      </c>
      <c r="K976" s="56" t="str">
        <f t="shared" si="357"/>
        <v>Enter value</v>
      </c>
      <c r="L976" s="57" t="str">
        <f t="shared" si="358"/>
        <v>Enter value</v>
      </c>
      <c r="M976" s="57" t="str">
        <f t="shared" si="359"/>
        <v>Enter value</v>
      </c>
      <c r="N976" s="55" t="str">
        <f t="shared" si="360"/>
        <v>Enter value</v>
      </c>
      <c r="O976" s="55" t="str">
        <f t="shared" si="361"/>
        <v>Enter value</v>
      </c>
      <c r="P976" s="55" t="str">
        <f t="shared" si="373"/>
        <v>Enter value</v>
      </c>
      <c r="Q976" s="56" t="str">
        <f t="shared" si="362"/>
        <v>Enter value</v>
      </c>
      <c r="R976" s="57" t="str">
        <f t="shared" si="374"/>
        <v>Enter value</v>
      </c>
      <c r="S976" s="58" t="str">
        <f t="shared" si="363"/>
        <v>Enter value</v>
      </c>
      <c r="T976" s="55" t="str">
        <f t="shared" si="378"/>
        <v>Enter value</v>
      </c>
      <c r="U976" s="56" t="str">
        <f t="shared" si="364"/>
        <v>Enter value</v>
      </c>
      <c r="V976" s="57" t="str">
        <f t="shared" si="365"/>
        <v>Enter value</v>
      </c>
      <c r="W976" s="55" t="str">
        <f t="shared" si="375"/>
        <v>Enter value</v>
      </c>
      <c r="X976" s="55" t="str">
        <f t="shared" si="375"/>
        <v>Enter value</v>
      </c>
      <c r="Y976" s="57" t="str">
        <f t="shared" si="369"/>
        <v>Enter value</v>
      </c>
      <c r="Z976" s="55" t="str">
        <f t="shared" si="375"/>
        <v>Enter value</v>
      </c>
      <c r="AA976" s="57" t="str">
        <f t="shared" si="366"/>
        <v>Enter value</v>
      </c>
      <c r="AB976" s="55" t="str">
        <f t="shared" si="367"/>
        <v>Enter value</v>
      </c>
      <c r="AC976" s="55" t="str">
        <f t="shared" si="368"/>
        <v>Enter value</v>
      </c>
      <c r="AD976" s="70" t="str">
        <f t="shared" si="376"/>
        <v>Do not enter value here</v>
      </c>
      <c r="AE976" s="70" t="str">
        <f>IF(OR(H976="Enter Value",H976="Leave Blank"),"Do not enter value here",IF(G976="1 - Low",VLOOKUP(B976,'Rent Limts'!$D$14:$L$20,8,FALSE),IF(G976="2 - High",VLOOKUP(B976,'Rent Limts'!$D$14:$I$20,6,FALSE),IF(D976="HCD",VLOOKUP(B976,'Rent Limts'!$D$2:$S$7,MATCH(H976,'Rent Limts'!$D$1:$S$1,0),0),VLOOKUP(B976,'Rent Limts'!$D$8:$S$13,MATCH(H976,'Rent Limts'!$D$1:$S$1,0),0)))))</f>
        <v>Do not enter value here</v>
      </c>
      <c r="AF976" s="71" t="str">
        <f t="shared" si="379"/>
        <v>Do not enter value here</v>
      </c>
      <c r="AG976" s="70" t="str">
        <f>IF(OR(H976="Enter Value",H976="Leave Blank"),"Do not enter value here",IF(G976="1 - Low",VLOOKUP(B976,'Income Limit'!$D$14:$L$20,8,FALSE),IF(G976="2 - High",VLOOKUP(B976,'Income Limit'!$D$14:$I$20,6,FALSE),IF(D976="HCD",VLOOKUP(B976,'Income Limit'!$D$2:$S$7,MATCH(H976,'Income Limit'!$D$1:$S$1,0),0),VLOOKUP(B976,'Income Limit'!$D$8:$S$13,MATCH(H976,'Income Limit'!$D$1:$S$1,0),0)))))</f>
        <v>Do not enter value here</v>
      </c>
      <c r="AH976" s="72" t="str">
        <f t="shared" si="377"/>
        <v>Do not enter value here</v>
      </c>
    </row>
    <row r="977" spans="1:34" ht="43.2">
      <c r="A977" s="65"/>
      <c r="B977" s="65"/>
      <c r="C977" s="65"/>
      <c r="D977" s="65"/>
      <c r="E977" s="55" t="s">
        <v>53</v>
      </c>
      <c r="F977" s="55" t="str">
        <f t="shared" si="370"/>
        <v>Enter value</v>
      </c>
      <c r="G977" s="55" t="str">
        <f t="shared" si="371"/>
        <v>Enter value</v>
      </c>
      <c r="H977" s="58" t="str">
        <f t="shared" si="372"/>
        <v>Enter value</v>
      </c>
      <c r="I977" s="55" t="str">
        <f t="shared" si="371"/>
        <v>Enter value</v>
      </c>
      <c r="J977" s="56" t="str">
        <f t="shared" si="356"/>
        <v>Enter value</v>
      </c>
      <c r="K977" s="56" t="str">
        <f t="shared" si="357"/>
        <v>Enter value</v>
      </c>
      <c r="L977" s="57" t="str">
        <f t="shared" si="358"/>
        <v>Enter value</v>
      </c>
      <c r="M977" s="57" t="str">
        <f t="shared" si="359"/>
        <v>Enter value</v>
      </c>
      <c r="N977" s="55" t="str">
        <f t="shared" si="360"/>
        <v>Enter value</v>
      </c>
      <c r="O977" s="55" t="str">
        <f t="shared" si="361"/>
        <v>Enter value</v>
      </c>
      <c r="P977" s="55" t="str">
        <f t="shared" si="373"/>
        <v>Enter value</v>
      </c>
      <c r="Q977" s="56" t="str">
        <f t="shared" si="362"/>
        <v>Enter value</v>
      </c>
      <c r="R977" s="57" t="str">
        <f t="shared" si="374"/>
        <v>Enter value</v>
      </c>
      <c r="S977" s="58" t="str">
        <f t="shared" si="363"/>
        <v>Enter value</v>
      </c>
      <c r="T977" s="55" t="str">
        <f t="shared" si="378"/>
        <v>Enter value</v>
      </c>
      <c r="U977" s="56" t="str">
        <f t="shared" si="364"/>
        <v>Enter value</v>
      </c>
      <c r="V977" s="57" t="str">
        <f t="shared" si="365"/>
        <v>Enter value</v>
      </c>
      <c r="W977" s="55" t="str">
        <f t="shared" si="375"/>
        <v>Enter value</v>
      </c>
      <c r="X977" s="55" t="str">
        <f t="shared" si="375"/>
        <v>Enter value</v>
      </c>
      <c r="Y977" s="57" t="str">
        <f t="shared" si="369"/>
        <v>Enter value</v>
      </c>
      <c r="Z977" s="55" t="str">
        <f t="shared" si="375"/>
        <v>Enter value</v>
      </c>
      <c r="AA977" s="57" t="str">
        <f t="shared" si="366"/>
        <v>Enter value</v>
      </c>
      <c r="AB977" s="55" t="str">
        <f t="shared" si="367"/>
        <v>Enter value</v>
      </c>
      <c r="AC977" s="55" t="str">
        <f t="shared" si="368"/>
        <v>Enter value</v>
      </c>
      <c r="AD977" s="70" t="str">
        <f t="shared" si="376"/>
        <v>Do not enter value here</v>
      </c>
      <c r="AE977" s="70" t="str">
        <f>IF(OR(H977="Enter Value",H977="Leave Blank"),"Do not enter value here",IF(G977="1 - Low",VLOOKUP(B977,'Rent Limts'!$D$14:$L$20,8,FALSE),IF(G977="2 - High",VLOOKUP(B977,'Rent Limts'!$D$14:$I$20,6,FALSE),IF(D977="HCD",VLOOKUP(B977,'Rent Limts'!$D$2:$S$7,MATCH(H977,'Rent Limts'!$D$1:$S$1,0),0),VLOOKUP(B977,'Rent Limts'!$D$8:$S$13,MATCH(H977,'Rent Limts'!$D$1:$S$1,0),0)))))</f>
        <v>Do not enter value here</v>
      </c>
      <c r="AF977" s="71" t="str">
        <f t="shared" si="379"/>
        <v>Do not enter value here</v>
      </c>
      <c r="AG977" s="70" t="str">
        <f>IF(OR(H977="Enter Value",H977="Leave Blank"),"Do not enter value here",IF(G977="1 - Low",VLOOKUP(B977,'Income Limit'!$D$14:$L$20,8,FALSE),IF(G977="2 - High",VLOOKUP(B977,'Income Limit'!$D$14:$I$20,6,FALSE),IF(D977="HCD",VLOOKUP(B977,'Income Limit'!$D$2:$S$7,MATCH(H977,'Income Limit'!$D$1:$S$1,0),0),VLOOKUP(B977,'Income Limit'!$D$8:$S$13,MATCH(H977,'Income Limit'!$D$1:$S$1,0),0)))))</f>
        <v>Do not enter value here</v>
      </c>
      <c r="AH977" s="72" t="str">
        <f t="shared" si="377"/>
        <v>Do not enter value here</v>
      </c>
    </row>
    <row r="978" spans="1:34" ht="43.2">
      <c r="A978" s="65"/>
      <c r="B978" s="65"/>
      <c r="C978" s="65"/>
      <c r="D978" s="65"/>
      <c r="E978" s="55" t="s">
        <v>53</v>
      </c>
      <c r="F978" s="55" t="str">
        <f t="shared" si="370"/>
        <v>Enter value</v>
      </c>
      <c r="G978" s="55" t="str">
        <f t="shared" si="371"/>
        <v>Enter value</v>
      </c>
      <c r="H978" s="58" t="str">
        <f t="shared" si="372"/>
        <v>Enter value</v>
      </c>
      <c r="I978" s="55" t="str">
        <f t="shared" si="371"/>
        <v>Enter value</v>
      </c>
      <c r="J978" s="56" t="str">
        <f t="shared" si="356"/>
        <v>Enter value</v>
      </c>
      <c r="K978" s="56" t="str">
        <f t="shared" si="357"/>
        <v>Enter value</v>
      </c>
      <c r="L978" s="57" t="str">
        <f t="shared" si="358"/>
        <v>Enter value</v>
      </c>
      <c r="M978" s="57" t="str">
        <f t="shared" si="359"/>
        <v>Enter value</v>
      </c>
      <c r="N978" s="55" t="str">
        <f t="shared" si="360"/>
        <v>Enter value</v>
      </c>
      <c r="O978" s="55" t="str">
        <f t="shared" si="361"/>
        <v>Enter value</v>
      </c>
      <c r="P978" s="55" t="str">
        <f t="shared" si="373"/>
        <v>Enter value</v>
      </c>
      <c r="Q978" s="56" t="str">
        <f t="shared" si="362"/>
        <v>Enter value</v>
      </c>
      <c r="R978" s="57" t="str">
        <f t="shared" si="374"/>
        <v>Enter value</v>
      </c>
      <c r="S978" s="58" t="str">
        <f t="shared" si="363"/>
        <v>Enter value</v>
      </c>
      <c r="T978" s="55" t="str">
        <f t="shared" si="378"/>
        <v>Enter value</v>
      </c>
      <c r="U978" s="56" t="str">
        <f t="shared" si="364"/>
        <v>Enter value</v>
      </c>
      <c r="V978" s="57" t="str">
        <f t="shared" si="365"/>
        <v>Enter value</v>
      </c>
      <c r="W978" s="55" t="str">
        <f t="shared" si="375"/>
        <v>Enter value</v>
      </c>
      <c r="X978" s="55" t="str">
        <f t="shared" si="375"/>
        <v>Enter value</v>
      </c>
      <c r="Y978" s="57" t="str">
        <f t="shared" si="369"/>
        <v>Enter value</v>
      </c>
      <c r="Z978" s="55" t="str">
        <f t="shared" si="375"/>
        <v>Enter value</v>
      </c>
      <c r="AA978" s="57" t="str">
        <f t="shared" si="366"/>
        <v>Enter value</v>
      </c>
      <c r="AB978" s="55" t="str">
        <f t="shared" si="367"/>
        <v>Enter value</v>
      </c>
      <c r="AC978" s="55" t="str">
        <f t="shared" si="368"/>
        <v>Enter value</v>
      </c>
      <c r="AD978" s="70" t="str">
        <f t="shared" si="376"/>
        <v>Do not enter value here</v>
      </c>
      <c r="AE978" s="70" t="str">
        <f>IF(OR(H978="Enter Value",H978="Leave Blank"),"Do not enter value here",IF(G978="1 - Low",VLOOKUP(B978,'Rent Limts'!$D$14:$L$20,8,FALSE),IF(G978="2 - High",VLOOKUP(B978,'Rent Limts'!$D$14:$I$20,6,FALSE),IF(D978="HCD",VLOOKUP(B978,'Rent Limts'!$D$2:$S$7,MATCH(H978,'Rent Limts'!$D$1:$S$1,0),0),VLOOKUP(B978,'Rent Limts'!$D$8:$S$13,MATCH(H978,'Rent Limts'!$D$1:$S$1,0),0)))))</f>
        <v>Do not enter value here</v>
      </c>
      <c r="AF978" s="71" t="str">
        <f t="shared" si="379"/>
        <v>Do not enter value here</v>
      </c>
      <c r="AG978" s="70" t="str">
        <f>IF(OR(H978="Enter Value",H978="Leave Blank"),"Do not enter value here",IF(G978="1 - Low",VLOOKUP(B978,'Income Limit'!$D$14:$L$20,8,FALSE),IF(G978="2 - High",VLOOKUP(B978,'Income Limit'!$D$14:$I$20,6,FALSE),IF(D978="HCD",VLOOKUP(B978,'Income Limit'!$D$2:$S$7,MATCH(H978,'Income Limit'!$D$1:$S$1,0),0),VLOOKUP(B978,'Income Limit'!$D$8:$S$13,MATCH(H978,'Income Limit'!$D$1:$S$1,0),0)))))</f>
        <v>Do not enter value here</v>
      </c>
      <c r="AH978" s="72" t="str">
        <f t="shared" si="377"/>
        <v>Do not enter value here</v>
      </c>
    </row>
    <row r="979" spans="1:34" ht="43.2">
      <c r="A979" s="65"/>
      <c r="B979" s="65"/>
      <c r="C979" s="65"/>
      <c r="D979" s="65"/>
      <c r="E979" s="55" t="s">
        <v>53</v>
      </c>
      <c r="F979" s="55" t="str">
        <f t="shared" si="370"/>
        <v>Enter value</v>
      </c>
      <c r="G979" s="55" t="str">
        <f t="shared" si="371"/>
        <v>Enter value</v>
      </c>
      <c r="H979" s="58" t="str">
        <f t="shared" si="372"/>
        <v>Enter value</v>
      </c>
      <c r="I979" s="55" t="str">
        <f t="shared" si="371"/>
        <v>Enter value</v>
      </c>
      <c r="J979" s="56" t="str">
        <f t="shared" si="356"/>
        <v>Enter value</v>
      </c>
      <c r="K979" s="56" t="str">
        <f t="shared" si="357"/>
        <v>Enter value</v>
      </c>
      <c r="L979" s="57" t="str">
        <f t="shared" si="358"/>
        <v>Enter value</v>
      </c>
      <c r="M979" s="57" t="str">
        <f t="shared" si="359"/>
        <v>Enter value</v>
      </c>
      <c r="N979" s="55" t="str">
        <f t="shared" si="360"/>
        <v>Enter value</v>
      </c>
      <c r="O979" s="55" t="str">
        <f t="shared" si="361"/>
        <v>Enter value</v>
      </c>
      <c r="P979" s="55" t="str">
        <f t="shared" si="373"/>
        <v>Enter value</v>
      </c>
      <c r="Q979" s="56" t="str">
        <f t="shared" si="362"/>
        <v>Enter value</v>
      </c>
      <c r="R979" s="57" t="str">
        <f t="shared" si="374"/>
        <v>Enter value</v>
      </c>
      <c r="S979" s="58" t="str">
        <f t="shared" si="363"/>
        <v>Enter value</v>
      </c>
      <c r="T979" s="55" t="str">
        <f t="shared" si="378"/>
        <v>Enter value</v>
      </c>
      <c r="U979" s="56" t="str">
        <f t="shared" si="364"/>
        <v>Enter value</v>
      </c>
      <c r="V979" s="57" t="str">
        <f t="shared" si="365"/>
        <v>Enter value</v>
      </c>
      <c r="W979" s="55" t="str">
        <f t="shared" si="375"/>
        <v>Enter value</v>
      </c>
      <c r="X979" s="55" t="str">
        <f t="shared" si="375"/>
        <v>Enter value</v>
      </c>
      <c r="Y979" s="57" t="str">
        <f t="shared" si="369"/>
        <v>Enter value</v>
      </c>
      <c r="Z979" s="55" t="str">
        <f t="shared" si="375"/>
        <v>Enter value</v>
      </c>
      <c r="AA979" s="57" t="str">
        <f t="shared" si="366"/>
        <v>Enter value</v>
      </c>
      <c r="AB979" s="55" t="str">
        <f t="shared" si="367"/>
        <v>Enter value</v>
      </c>
      <c r="AC979" s="55" t="str">
        <f t="shared" si="368"/>
        <v>Enter value</v>
      </c>
      <c r="AD979" s="70" t="str">
        <f t="shared" si="376"/>
        <v>Do not enter value here</v>
      </c>
      <c r="AE979" s="70" t="str">
        <f>IF(OR(H979="Enter Value",H979="Leave Blank"),"Do not enter value here",IF(G979="1 - Low",VLOOKUP(B979,'Rent Limts'!$D$14:$L$20,8,FALSE),IF(G979="2 - High",VLOOKUP(B979,'Rent Limts'!$D$14:$I$20,6,FALSE),IF(D979="HCD",VLOOKUP(B979,'Rent Limts'!$D$2:$S$7,MATCH(H979,'Rent Limts'!$D$1:$S$1,0),0),VLOOKUP(B979,'Rent Limts'!$D$8:$S$13,MATCH(H979,'Rent Limts'!$D$1:$S$1,0),0)))))</f>
        <v>Do not enter value here</v>
      </c>
      <c r="AF979" s="71" t="str">
        <f t="shared" si="379"/>
        <v>Do not enter value here</v>
      </c>
      <c r="AG979" s="70" t="str">
        <f>IF(OR(H979="Enter Value",H979="Leave Blank"),"Do not enter value here",IF(G979="1 - Low",VLOOKUP(B979,'Income Limit'!$D$14:$L$20,8,FALSE),IF(G979="2 - High",VLOOKUP(B979,'Income Limit'!$D$14:$I$20,6,FALSE),IF(D979="HCD",VLOOKUP(B979,'Income Limit'!$D$2:$S$7,MATCH(H979,'Income Limit'!$D$1:$S$1,0),0),VLOOKUP(B979,'Income Limit'!$D$8:$S$13,MATCH(H979,'Income Limit'!$D$1:$S$1,0),0)))))</f>
        <v>Do not enter value here</v>
      </c>
      <c r="AH979" s="72" t="str">
        <f t="shared" si="377"/>
        <v>Do not enter value here</v>
      </c>
    </row>
    <row r="980" spans="1:34" ht="43.2">
      <c r="A980" s="65"/>
      <c r="B980" s="65"/>
      <c r="C980" s="65"/>
      <c r="D980" s="65"/>
      <c r="E980" s="55" t="s">
        <v>53</v>
      </c>
      <c r="F980" s="55" t="str">
        <f t="shared" si="370"/>
        <v>Enter value</v>
      </c>
      <c r="G980" s="55" t="str">
        <f t="shared" si="371"/>
        <v>Enter value</v>
      </c>
      <c r="H980" s="58" t="str">
        <f t="shared" si="372"/>
        <v>Enter value</v>
      </c>
      <c r="I980" s="55" t="str">
        <f t="shared" si="371"/>
        <v>Enter value</v>
      </c>
      <c r="J980" s="56" t="str">
        <f t="shared" si="356"/>
        <v>Enter value</v>
      </c>
      <c r="K980" s="56" t="str">
        <f t="shared" si="357"/>
        <v>Enter value</v>
      </c>
      <c r="L980" s="57" t="str">
        <f t="shared" si="358"/>
        <v>Enter value</v>
      </c>
      <c r="M980" s="57" t="str">
        <f t="shared" si="359"/>
        <v>Enter value</v>
      </c>
      <c r="N980" s="55" t="str">
        <f t="shared" si="360"/>
        <v>Enter value</v>
      </c>
      <c r="O980" s="55" t="str">
        <f t="shared" si="361"/>
        <v>Enter value</v>
      </c>
      <c r="P980" s="55" t="str">
        <f t="shared" si="373"/>
        <v>Enter value</v>
      </c>
      <c r="Q980" s="56" t="str">
        <f t="shared" si="362"/>
        <v>Enter value</v>
      </c>
      <c r="R980" s="57" t="str">
        <f t="shared" si="374"/>
        <v>Enter value</v>
      </c>
      <c r="S980" s="58" t="str">
        <f t="shared" si="363"/>
        <v>Enter value</v>
      </c>
      <c r="T980" s="55" t="str">
        <f t="shared" si="378"/>
        <v>Enter value</v>
      </c>
      <c r="U980" s="56" t="str">
        <f t="shared" si="364"/>
        <v>Enter value</v>
      </c>
      <c r="V980" s="57" t="str">
        <f t="shared" si="365"/>
        <v>Enter value</v>
      </c>
      <c r="W980" s="55" t="str">
        <f t="shared" si="375"/>
        <v>Enter value</v>
      </c>
      <c r="X980" s="55" t="str">
        <f t="shared" si="375"/>
        <v>Enter value</v>
      </c>
      <c r="Y980" s="57" t="str">
        <f t="shared" si="369"/>
        <v>Enter value</v>
      </c>
      <c r="Z980" s="55" t="str">
        <f t="shared" si="375"/>
        <v>Enter value</v>
      </c>
      <c r="AA980" s="57" t="str">
        <f t="shared" si="366"/>
        <v>Enter value</v>
      </c>
      <c r="AB980" s="55" t="str">
        <f t="shared" si="367"/>
        <v>Enter value</v>
      </c>
      <c r="AC980" s="55" t="str">
        <f t="shared" si="368"/>
        <v>Enter value</v>
      </c>
      <c r="AD980" s="70" t="str">
        <f t="shared" si="376"/>
        <v>Do not enter value here</v>
      </c>
      <c r="AE980" s="70" t="str">
        <f>IF(OR(H980="Enter Value",H980="Leave Blank"),"Do not enter value here",IF(G980="1 - Low",VLOOKUP(B980,'Rent Limts'!$D$14:$L$20,8,FALSE),IF(G980="2 - High",VLOOKUP(B980,'Rent Limts'!$D$14:$I$20,6,FALSE),IF(D980="HCD",VLOOKUP(B980,'Rent Limts'!$D$2:$S$7,MATCH(H980,'Rent Limts'!$D$1:$S$1,0),0),VLOOKUP(B980,'Rent Limts'!$D$8:$S$13,MATCH(H980,'Rent Limts'!$D$1:$S$1,0),0)))))</f>
        <v>Do not enter value here</v>
      </c>
      <c r="AF980" s="71" t="str">
        <f t="shared" si="379"/>
        <v>Do not enter value here</v>
      </c>
      <c r="AG980" s="70" t="str">
        <f>IF(OR(H980="Enter Value",H980="Leave Blank"),"Do not enter value here",IF(G980="1 - Low",VLOOKUP(B980,'Income Limit'!$D$14:$L$20,8,FALSE),IF(G980="2 - High",VLOOKUP(B980,'Income Limit'!$D$14:$I$20,6,FALSE),IF(D980="HCD",VLOOKUP(B980,'Income Limit'!$D$2:$S$7,MATCH(H980,'Income Limit'!$D$1:$S$1,0),0),VLOOKUP(B980,'Income Limit'!$D$8:$S$13,MATCH(H980,'Income Limit'!$D$1:$S$1,0),0)))))</f>
        <v>Do not enter value here</v>
      </c>
      <c r="AH980" s="72" t="str">
        <f t="shared" si="377"/>
        <v>Do not enter value here</v>
      </c>
    </row>
    <row r="981" spans="1:34" ht="43.2">
      <c r="A981" s="65"/>
      <c r="B981" s="65"/>
      <c r="C981" s="65"/>
      <c r="D981" s="65"/>
      <c r="E981" s="55" t="s">
        <v>53</v>
      </c>
      <c r="F981" s="55" t="str">
        <f t="shared" si="370"/>
        <v>Enter value</v>
      </c>
      <c r="G981" s="55" t="str">
        <f t="shared" si="371"/>
        <v>Enter value</v>
      </c>
      <c r="H981" s="58" t="str">
        <f t="shared" si="372"/>
        <v>Enter value</v>
      </c>
      <c r="I981" s="55" t="str">
        <f t="shared" si="371"/>
        <v>Enter value</v>
      </c>
      <c r="J981" s="56" t="str">
        <f t="shared" si="356"/>
        <v>Enter value</v>
      </c>
      <c r="K981" s="56" t="str">
        <f t="shared" si="357"/>
        <v>Enter value</v>
      </c>
      <c r="L981" s="57" t="str">
        <f t="shared" si="358"/>
        <v>Enter value</v>
      </c>
      <c r="M981" s="57" t="str">
        <f t="shared" si="359"/>
        <v>Enter value</v>
      </c>
      <c r="N981" s="55" t="str">
        <f t="shared" si="360"/>
        <v>Enter value</v>
      </c>
      <c r="O981" s="55" t="str">
        <f t="shared" si="361"/>
        <v>Enter value</v>
      </c>
      <c r="P981" s="55" t="str">
        <f t="shared" si="373"/>
        <v>Enter value</v>
      </c>
      <c r="Q981" s="56" t="str">
        <f t="shared" si="362"/>
        <v>Enter value</v>
      </c>
      <c r="R981" s="57" t="str">
        <f t="shared" si="374"/>
        <v>Enter value</v>
      </c>
      <c r="S981" s="58" t="str">
        <f t="shared" si="363"/>
        <v>Enter value</v>
      </c>
      <c r="T981" s="55" t="str">
        <f t="shared" si="378"/>
        <v>Enter value</v>
      </c>
      <c r="U981" s="56" t="str">
        <f t="shared" si="364"/>
        <v>Enter value</v>
      </c>
      <c r="V981" s="57" t="str">
        <f t="shared" si="365"/>
        <v>Enter value</v>
      </c>
      <c r="W981" s="55" t="str">
        <f t="shared" si="375"/>
        <v>Enter value</v>
      </c>
      <c r="X981" s="55" t="str">
        <f t="shared" si="375"/>
        <v>Enter value</v>
      </c>
      <c r="Y981" s="57" t="str">
        <f t="shared" si="369"/>
        <v>Enter value</v>
      </c>
      <c r="Z981" s="55" t="str">
        <f t="shared" si="375"/>
        <v>Enter value</v>
      </c>
      <c r="AA981" s="57" t="str">
        <f t="shared" si="366"/>
        <v>Enter value</v>
      </c>
      <c r="AB981" s="55" t="str">
        <f t="shared" si="367"/>
        <v>Enter value</v>
      </c>
      <c r="AC981" s="55" t="str">
        <f t="shared" si="368"/>
        <v>Enter value</v>
      </c>
      <c r="AD981" s="70" t="str">
        <f t="shared" si="376"/>
        <v>Do not enter value here</v>
      </c>
      <c r="AE981" s="70" t="str">
        <f>IF(OR(H981="Enter Value",H981="Leave Blank"),"Do not enter value here",IF(G981="1 - Low",VLOOKUP(B981,'Rent Limts'!$D$14:$L$20,8,FALSE),IF(G981="2 - High",VLOOKUP(B981,'Rent Limts'!$D$14:$I$20,6,FALSE),IF(D981="HCD",VLOOKUP(B981,'Rent Limts'!$D$2:$S$7,MATCH(H981,'Rent Limts'!$D$1:$S$1,0),0),VLOOKUP(B981,'Rent Limts'!$D$8:$S$13,MATCH(H981,'Rent Limts'!$D$1:$S$1,0),0)))))</f>
        <v>Do not enter value here</v>
      </c>
      <c r="AF981" s="71" t="str">
        <f t="shared" si="379"/>
        <v>Do not enter value here</v>
      </c>
      <c r="AG981" s="70" t="str">
        <f>IF(OR(H981="Enter Value",H981="Leave Blank"),"Do not enter value here",IF(G981="1 - Low",VLOOKUP(B981,'Income Limit'!$D$14:$L$20,8,FALSE),IF(G981="2 - High",VLOOKUP(B981,'Income Limit'!$D$14:$I$20,6,FALSE),IF(D981="HCD",VLOOKUP(B981,'Income Limit'!$D$2:$S$7,MATCH(H981,'Income Limit'!$D$1:$S$1,0),0),VLOOKUP(B981,'Income Limit'!$D$8:$S$13,MATCH(H981,'Income Limit'!$D$1:$S$1,0),0)))))</f>
        <v>Do not enter value here</v>
      </c>
      <c r="AH981" s="72" t="str">
        <f t="shared" si="377"/>
        <v>Do not enter value here</v>
      </c>
    </row>
    <row r="982" spans="1:34" ht="43.2">
      <c r="A982" s="65"/>
      <c r="B982" s="65"/>
      <c r="C982" s="65"/>
      <c r="D982" s="65"/>
      <c r="E982" s="55" t="s">
        <v>53</v>
      </c>
      <c r="F982" s="55" t="str">
        <f t="shared" si="370"/>
        <v>Enter value</v>
      </c>
      <c r="G982" s="55" t="str">
        <f t="shared" si="371"/>
        <v>Enter value</v>
      </c>
      <c r="H982" s="58" t="str">
        <f t="shared" si="372"/>
        <v>Enter value</v>
      </c>
      <c r="I982" s="55" t="str">
        <f t="shared" si="371"/>
        <v>Enter value</v>
      </c>
      <c r="J982" s="56" t="str">
        <f t="shared" si="356"/>
        <v>Enter value</v>
      </c>
      <c r="K982" s="56" t="str">
        <f t="shared" si="357"/>
        <v>Enter value</v>
      </c>
      <c r="L982" s="57" t="str">
        <f t="shared" si="358"/>
        <v>Enter value</v>
      </c>
      <c r="M982" s="57" t="str">
        <f t="shared" si="359"/>
        <v>Enter value</v>
      </c>
      <c r="N982" s="55" t="str">
        <f t="shared" si="360"/>
        <v>Enter value</v>
      </c>
      <c r="O982" s="55" t="str">
        <f t="shared" si="361"/>
        <v>Enter value</v>
      </c>
      <c r="P982" s="55" t="str">
        <f t="shared" si="373"/>
        <v>Enter value</v>
      </c>
      <c r="Q982" s="56" t="str">
        <f t="shared" si="362"/>
        <v>Enter value</v>
      </c>
      <c r="R982" s="57" t="str">
        <f t="shared" si="374"/>
        <v>Enter value</v>
      </c>
      <c r="S982" s="58" t="str">
        <f t="shared" si="363"/>
        <v>Enter value</v>
      </c>
      <c r="T982" s="55" t="str">
        <f t="shared" si="378"/>
        <v>Enter value</v>
      </c>
      <c r="U982" s="56" t="str">
        <f t="shared" si="364"/>
        <v>Enter value</v>
      </c>
      <c r="V982" s="57" t="str">
        <f t="shared" si="365"/>
        <v>Enter value</v>
      </c>
      <c r="W982" s="55" t="str">
        <f t="shared" si="375"/>
        <v>Enter value</v>
      </c>
      <c r="X982" s="55" t="str">
        <f t="shared" si="375"/>
        <v>Enter value</v>
      </c>
      <c r="Y982" s="57" t="str">
        <f t="shared" si="369"/>
        <v>Enter value</v>
      </c>
      <c r="Z982" s="55" t="str">
        <f t="shared" si="375"/>
        <v>Enter value</v>
      </c>
      <c r="AA982" s="57" t="str">
        <f t="shared" si="366"/>
        <v>Enter value</v>
      </c>
      <c r="AB982" s="55" t="str">
        <f t="shared" si="367"/>
        <v>Enter value</v>
      </c>
      <c r="AC982" s="55" t="str">
        <f t="shared" si="368"/>
        <v>Enter value</v>
      </c>
      <c r="AD982" s="70" t="str">
        <f t="shared" si="376"/>
        <v>Do not enter value here</v>
      </c>
      <c r="AE982" s="70" t="str">
        <f>IF(OR(H982="Enter Value",H982="Leave Blank"),"Do not enter value here",IF(G982="1 - Low",VLOOKUP(B982,'Rent Limts'!$D$14:$L$20,8,FALSE),IF(G982="2 - High",VLOOKUP(B982,'Rent Limts'!$D$14:$I$20,6,FALSE),IF(D982="HCD",VLOOKUP(B982,'Rent Limts'!$D$2:$S$7,MATCH(H982,'Rent Limts'!$D$1:$S$1,0),0),VLOOKUP(B982,'Rent Limts'!$D$8:$S$13,MATCH(H982,'Rent Limts'!$D$1:$S$1,0),0)))))</f>
        <v>Do not enter value here</v>
      </c>
      <c r="AF982" s="71" t="str">
        <f t="shared" si="379"/>
        <v>Do not enter value here</v>
      </c>
      <c r="AG982" s="70" t="str">
        <f>IF(OR(H982="Enter Value",H982="Leave Blank"),"Do not enter value here",IF(G982="1 - Low",VLOOKUP(B982,'Income Limit'!$D$14:$L$20,8,FALSE),IF(G982="2 - High",VLOOKUP(B982,'Income Limit'!$D$14:$I$20,6,FALSE),IF(D982="HCD",VLOOKUP(B982,'Income Limit'!$D$2:$S$7,MATCH(H982,'Income Limit'!$D$1:$S$1,0),0),VLOOKUP(B982,'Income Limit'!$D$8:$S$13,MATCH(H982,'Income Limit'!$D$1:$S$1,0),0)))))</f>
        <v>Do not enter value here</v>
      </c>
      <c r="AH982" s="72" t="str">
        <f t="shared" si="377"/>
        <v>Do not enter value here</v>
      </c>
    </row>
    <row r="983" spans="1:34" ht="43.2">
      <c r="A983" s="65"/>
      <c r="B983" s="65"/>
      <c r="C983" s="65"/>
      <c r="D983" s="65"/>
      <c r="E983" s="55" t="s">
        <v>53</v>
      </c>
      <c r="F983" s="55" t="str">
        <f t="shared" si="370"/>
        <v>Enter value</v>
      </c>
      <c r="G983" s="55" t="str">
        <f t="shared" si="371"/>
        <v>Enter value</v>
      </c>
      <c r="H983" s="58" t="str">
        <f t="shared" si="372"/>
        <v>Enter value</v>
      </c>
      <c r="I983" s="55" t="str">
        <f t="shared" si="371"/>
        <v>Enter value</v>
      </c>
      <c r="J983" s="56" t="str">
        <f t="shared" si="356"/>
        <v>Enter value</v>
      </c>
      <c r="K983" s="56" t="str">
        <f t="shared" si="357"/>
        <v>Enter value</v>
      </c>
      <c r="L983" s="57" t="str">
        <f t="shared" si="358"/>
        <v>Enter value</v>
      </c>
      <c r="M983" s="57" t="str">
        <f t="shared" si="359"/>
        <v>Enter value</v>
      </c>
      <c r="N983" s="55" t="str">
        <f t="shared" si="360"/>
        <v>Enter value</v>
      </c>
      <c r="O983" s="55" t="str">
        <f t="shared" si="361"/>
        <v>Enter value</v>
      </c>
      <c r="P983" s="55" t="str">
        <f t="shared" si="373"/>
        <v>Enter value</v>
      </c>
      <c r="Q983" s="56" t="str">
        <f t="shared" si="362"/>
        <v>Enter value</v>
      </c>
      <c r="R983" s="57" t="str">
        <f t="shared" si="374"/>
        <v>Enter value</v>
      </c>
      <c r="S983" s="58" t="str">
        <f t="shared" si="363"/>
        <v>Enter value</v>
      </c>
      <c r="T983" s="55" t="str">
        <f t="shared" si="378"/>
        <v>Enter value</v>
      </c>
      <c r="U983" s="56" t="str">
        <f t="shared" si="364"/>
        <v>Enter value</v>
      </c>
      <c r="V983" s="57" t="str">
        <f t="shared" si="365"/>
        <v>Enter value</v>
      </c>
      <c r="W983" s="55" t="str">
        <f t="shared" si="375"/>
        <v>Enter value</v>
      </c>
      <c r="X983" s="55" t="str">
        <f t="shared" si="375"/>
        <v>Enter value</v>
      </c>
      <c r="Y983" s="57" t="str">
        <f t="shared" si="369"/>
        <v>Enter value</v>
      </c>
      <c r="Z983" s="55" t="str">
        <f t="shared" si="375"/>
        <v>Enter value</v>
      </c>
      <c r="AA983" s="57" t="str">
        <f t="shared" si="366"/>
        <v>Enter value</v>
      </c>
      <c r="AB983" s="55" t="str">
        <f t="shared" si="367"/>
        <v>Enter value</v>
      </c>
      <c r="AC983" s="55" t="str">
        <f t="shared" si="368"/>
        <v>Enter value</v>
      </c>
      <c r="AD983" s="70" t="str">
        <f t="shared" si="376"/>
        <v>Do not enter value here</v>
      </c>
      <c r="AE983" s="70" t="str">
        <f>IF(OR(H983="Enter Value",H983="Leave Blank"),"Do not enter value here",IF(G983="1 - Low",VLOOKUP(B983,'Rent Limts'!$D$14:$L$20,8,FALSE),IF(G983="2 - High",VLOOKUP(B983,'Rent Limts'!$D$14:$I$20,6,FALSE),IF(D983="HCD",VLOOKUP(B983,'Rent Limts'!$D$2:$S$7,MATCH(H983,'Rent Limts'!$D$1:$S$1,0),0),VLOOKUP(B983,'Rent Limts'!$D$8:$S$13,MATCH(H983,'Rent Limts'!$D$1:$S$1,0),0)))))</f>
        <v>Do not enter value here</v>
      </c>
      <c r="AF983" s="71" t="str">
        <f t="shared" si="379"/>
        <v>Do not enter value here</v>
      </c>
      <c r="AG983" s="70" t="str">
        <f>IF(OR(H983="Enter Value",H983="Leave Blank"),"Do not enter value here",IF(G983="1 - Low",VLOOKUP(B983,'Income Limit'!$D$14:$L$20,8,FALSE),IF(G983="2 - High",VLOOKUP(B983,'Income Limit'!$D$14:$I$20,6,FALSE),IF(D983="HCD",VLOOKUP(B983,'Income Limit'!$D$2:$S$7,MATCH(H983,'Income Limit'!$D$1:$S$1,0),0),VLOOKUP(B983,'Income Limit'!$D$8:$S$13,MATCH(H983,'Income Limit'!$D$1:$S$1,0),0)))))</f>
        <v>Do not enter value here</v>
      </c>
      <c r="AH983" s="72" t="str">
        <f t="shared" si="377"/>
        <v>Do not enter value here</v>
      </c>
    </row>
    <row r="984" spans="1:34" ht="43.2">
      <c r="A984" s="65"/>
      <c r="B984" s="65"/>
      <c r="C984" s="65"/>
      <c r="D984" s="65"/>
      <c r="E984" s="55" t="s">
        <v>53</v>
      </c>
      <c r="F984" s="55" t="str">
        <f t="shared" si="370"/>
        <v>Enter value</v>
      </c>
      <c r="G984" s="55" t="str">
        <f t="shared" si="371"/>
        <v>Enter value</v>
      </c>
      <c r="H984" s="58" t="str">
        <f t="shared" si="372"/>
        <v>Enter value</v>
      </c>
      <c r="I984" s="55" t="str">
        <f t="shared" si="371"/>
        <v>Enter value</v>
      </c>
      <c r="J984" s="56" t="str">
        <f t="shared" si="356"/>
        <v>Enter value</v>
      </c>
      <c r="K984" s="56" t="str">
        <f t="shared" si="357"/>
        <v>Enter value</v>
      </c>
      <c r="L984" s="57" t="str">
        <f t="shared" si="358"/>
        <v>Enter value</v>
      </c>
      <c r="M984" s="57" t="str">
        <f t="shared" si="359"/>
        <v>Enter value</v>
      </c>
      <c r="N984" s="55" t="str">
        <f t="shared" si="360"/>
        <v>Enter value</v>
      </c>
      <c r="O984" s="55" t="str">
        <f t="shared" si="361"/>
        <v>Enter value</v>
      </c>
      <c r="P984" s="55" t="str">
        <f t="shared" si="373"/>
        <v>Enter value</v>
      </c>
      <c r="Q984" s="56" t="str">
        <f t="shared" si="362"/>
        <v>Enter value</v>
      </c>
      <c r="R984" s="57" t="str">
        <f t="shared" si="374"/>
        <v>Enter value</v>
      </c>
      <c r="S984" s="58" t="str">
        <f t="shared" si="363"/>
        <v>Enter value</v>
      </c>
      <c r="T984" s="55" t="str">
        <f t="shared" si="378"/>
        <v>Enter value</v>
      </c>
      <c r="U984" s="56" t="str">
        <f t="shared" si="364"/>
        <v>Enter value</v>
      </c>
      <c r="V984" s="57" t="str">
        <f t="shared" si="365"/>
        <v>Enter value</v>
      </c>
      <c r="W984" s="55" t="str">
        <f t="shared" si="375"/>
        <v>Enter value</v>
      </c>
      <c r="X984" s="55" t="str">
        <f t="shared" si="375"/>
        <v>Enter value</v>
      </c>
      <c r="Y984" s="57" t="str">
        <f t="shared" si="369"/>
        <v>Enter value</v>
      </c>
      <c r="Z984" s="55" t="str">
        <f t="shared" si="375"/>
        <v>Enter value</v>
      </c>
      <c r="AA984" s="57" t="str">
        <f t="shared" si="366"/>
        <v>Enter value</v>
      </c>
      <c r="AB984" s="55" t="str">
        <f t="shared" si="367"/>
        <v>Enter value</v>
      </c>
      <c r="AC984" s="55" t="str">
        <f t="shared" si="368"/>
        <v>Enter value</v>
      </c>
      <c r="AD984" s="70" t="str">
        <f t="shared" si="376"/>
        <v>Do not enter value here</v>
      </c>
      <c r="AE984" s="70" t="str">
        <f>IF(OR(H984="Enter Value",H984="Leave Blank"),"Do not enter value here",IF(G984="1 - Low",VLOOKUP(B984,'Rent Limts'!$D$14:$L$20,8,FALSE),IF(G984="2 - High",VLOOKUP(B984,'Rent Limts'!$D$14:$I$20,6,FALSE),IF(D984="HCD",VLOOKUP(B984,'Rent Limts'!$D$2:$S$7,MATCH(H984,'Rent Limts'!$D$1:$S$1,0),0),VLOOKUP(B984,'Rent Limts'!$D$8:$S$13,MATCH(H984,'Rent Limts'!$D$1:$S$1,0),0)))))</f>
        <v>Do not enter value here</v>
      </c>
      <c r="AF984" s="71" t="str">
        <f t="shared" si="379"/>
        <v>Do not enter value here</v>
      </c>
      <c r="AG984" s="70" t="str">
        <f>IF(OR(H984="Enter Value",H984="Leave Blank"),"Do not enter value here",IF(G984="1 - Low",VLOOKUP(B984,'Income Limit'!$D$14:$L$20,8,FALSE),IF(G984="2 - High",VLOOKUP(B984,'Income Limit'!$D$14:$I$20,6,FALSE),IF(D984="HCD",VLOOKUP(B984,'Income Limit'!$D$2:$S$7,MATCH(H984,'Income Limit'!$D$1:$S$1,0),0),VLOOKUP(B984,'Income Limit'!$D$8:$S$13,MATCH(H984,'Income Limit'!$D$1:$S$1,0),0)))))</f>
        <v>Do not enter value here</v>
      </c>
      <c r="AH984" s="72" t="str">
        <f t="shared" si="377"/>
        <v>Do not enter value here</v>
      </c>
    </row>
    <row r="985" spans="1:34" ht="43.2">
      <c r="A985" s="65"/>
      <c r="B985" s="65"/>
      <c r="C985" s="65"/>
      <c r="D985" s="65"/>
      <c r="E985" s="55" t="s">
        <v>53</v>
      </c>
      <c r="F985" s="55" t="str">
        <f t="shared" si="370"/>
        <v>Enter value</v>
      </c>
      <c r="G985" s="55" t="str">
        <f t="shared" si="371"/>
        <v>Enter value</v>
      </c>
      <c r="H985" s="58" t="str">
        <f t="shared" si="372"/>
        <v>Enter value</v>
      </c>
      <c r="I985" s="55" t="str">
        <f t="shared" si="371"/>
        <v>Enter value</v>
      </c>
      <c r="J985" s="56" t="str">
        <f t="shared" si="356"/>
        <v>Enter value</v>
      </c>
      <c r="K985" s="56" t="str">
        <f t="shared" si="357"/>
        <v>Enter value</v>
      </c>
      <c r="L985" s="57" t="str">
        <f t="shared" si="358"/>
        <v>Enter value</v>
      </c>
      <c r="M985" s="57" t="str">
        <f t="shared" si="359"/>
        <v>Enter value</v>
      </c>
      <c r="N985" s="55" t="str">
        <f t="shared" si="360"/>
        <v>Enter value</v>
      </c>
      <c r="O985" s="55" t="str">
        <f t="shared" si="361"/>
        <v>Enter value</v>
      </c>
      <c r="P985" s="55" t="str">
        <f t="shared" si="373"/>
        <v>Enter value</v>
      </c>
      <c r="Q985" s="56" t="str">
        <f t="shared" si="362"/>
        <v>Enter value</v>
      </c>
      <c r="R985" s="57" t="str">
        <f t="shared" si="374"/>
        <v>Enter value</v>
      </c>
      <c r="S985" s="58" t="str">
        <f t="shared" si="363"/>
        <v>Enter value</v>
      </c>
      <c r="T985" s="55" t="str">
        <f t="shared" si="378"/>
        <v>Enter value</v>
      </c>
      <c r="U985" s="56" t="str">
        <f t="shared" si="364"/>
        <v>Enter value</v>
      </c>
      <c r="V985" s="57" t="str">
        <f t="shared" si="365"/>
        <v>Enter value</v>
      </c>
      <c r="W985" s="55" t="str">
        <f t="shared" si="375"/>
        <v>Enter value</v>
      </c>
      <c r="X985" s="55" t="str">
        <f t="shared" si="375"/>
        <v>Enter value</v>
      </c>
      <c r="Y985" s="57" t="str">
        <f t="shared" si="369"/>
        <v>Enter value</v>
      </c>
      <c r="Z985" s="55" t="str">
        <f t="shared" si="375"/>
        <v>Enter value</v>
      </c>
      <c r="AA985" s="57" t="str">
        <f t="shared" si="366"/>
        <v>Enter value</v>
      </c>
      <c r="AB985" s="55" t="str">
        <f t="shared" si="367"/>
        <v>Enter value</v>
      </c>
      <c r="AC985" s="55" t="str">
        <f t="shared" si="368"/>
        <v>Enter value</v>
      </c>
      <c r="AD985" s="70" t="str">
        <f t="shared" si="376"/>
        <v>Do not enter value here</v>
      </c>
      <c r="AE985" s="70" t="str">
        <f>IF(OR(H985="Enter Value",H985="Leave Blank"),"Do not enter value here",IF(G985="1 - Low",VLOOKUP(B985,'Rent Limts'!$D$14:$L$20,8,FALSE),IF(G985="2 - High",VLOOKUP(B985,'Rent Limts'!$D$14:$I$20,6,FALSE),IF(D985="HCD",VLOOKUP(B985,'Rent Limts'!$D$2:$S$7,MATCH(H985,'Rent Limts'!$D$1:$S$1,0),0),VLOOKUP(B985,'Rent Limts'!$D$8:$S$13,MATCH(H985,'Rent Limts'!$D$1:$S$1,0),0)))))</f>
        <v>Do not enter value here</v>
      </c>
      <c r="AF985" s="71" t="str">
        <f t="shared" si="379"/>
        <v>Do not enter value here</v>
      </c>
      <c r="AG985" s="70" t="str">
        <f>IF(OR(H985="Enter Value",H985="Leave Blank"),"Do not enter value here",IF(G985="1 - Low",VLOOKUP(B985,'Income Limit'!$D$14:$L$20,8,FALSE),IF(G985="2 - High",VLOOKUP(B985,'Income Limit'!$D$14:$I$20,6,FALSE),IF(D985="HCD",VLOOKUP(B985,'Income Limit'!$D$2:$S$7,MATCH(H985,'Income Limit'!$D$1:$S$1,0),0),VLOOKUP(B985,'Income Limit'!$D$8:$S$13,MATCH(H985,'Income Limit'!$D$1:$S$1,0),0)))))</f>
        <v>Do not enter value here</v>
      </c>
      <c r="AH985" s="72" t="str">
        <f t="shared" si="377"/>
        <v>Do not enter value here</v>
      </c>
    </row>
    <row r="986" spans="1:34" ht="43.2">
      <c r="A986" s="65"/>
      <c r="B986" s="65"/>
      <c r="C986" s="65"/>
      <c r="D986" s="65"/>
      <c r="E986" s="55" t="s">
        <v>53</v>
      </c>
      <c r="F986" s="55" t="str">
        <f t="shared" si="370"/>
        <v>Enter value</v>
      </c>
      <c r="G986" s="55" t="str">
        <f t="shared" si="371"/>
        <v>Enter value</v>
      </c>
      <c r="H986" s="58" t="str">
        <f t="shared" si="372"/>
        <v>Enter value</v>
      </c>
      <c r="I986" s="55" t="str">
        <f t="shared" si="371"/>
        <v>Enter value</v>
      </c>
      <c r="J986" s="56" t="str">
        <f t="shared" si="356"/>
        <v>Enter value</v>
      </c>
      <c r="K986" s="56" t="str">
        <f t="shared" si="357"/>
        <v>Enter value</v>
      </c>
      <c r="L986" s="57" t="str">
        <f t="shared" si="358"/>
        <v>Enter value</v>
      </c>
      <c r="M986" s="57" t="str">
        <f t="shared" si="359"/>
        <v>Enter value</v>
      </c>
      <c r="N986" s="55" t="str">
        <f t="shared" si="360"/>
        <v>Enter value</v>
      </c>
      <c r="O986" s="55" t="str">
        <f t="shared" si="361"/>
        <v>Enter value</v>
      </c>
      <c r="P986" s="55" t="str">
        <f t="shared" si="373"/>
        <v>Enter value</v>
      </c>
      <c r="Q986" s="56" t="str">
        <f t="shared" si="362"/>
        <v>Enter value</v>
      </c>
      <c r="R986" s="57" t="str">
        <f t="shared" si="374"/>
        <v>Enter value</v>
      </c>
      <c r="S986" s="58" t="str">
        <f t="shared" si="363"/>
        <v>Enter value</v>
      </c>
      <c r="T986" s="55" t="str">
        <f t="shared" si="378"/>
        <v>Enter value</v>
      </c>
      <c r="U986" s="56" t="str">
        <f t="shared" si="364"/>
        <v>Enter value</v>
      </c>
      <c r="V986" s="57" t="str">
        <f t="shared" si="365"/>
        <v>Enter value</v>
      </c>
      <c r="W986" s="55" t="str">
        <f t="shared" si="375"/>
        <v>Enter value</v>
      </c>
      <c r="X986" s="55" t="str">
        <f t="shared" si="375"/>
        <v>Enter value</v>
      </c>
      <c r="Y986" s="57" t="str">
        <f t="shared" si="369"/>
        <v>Enter value</v>
      </c>
      <c r="Z986" s="55" t="str">
        <f t="shared" si="375"/>
        <v>Enter value</v>
      </c>
      <c r="AA986" s="57" t="str">
        <f t="shared" si="366"/>
        <v>Enter value</v>
      </c>
      <c r="AB986" s="55" t="str">
        <f t="shared" si="367"/>
        <v>Enter value</v>
      </c>
      <c r="AC986" s="55" t="str">
        <f t="shared" si="368"/>
        <v>Enter value</v>
      </c>
      <c r="AD986" s="70" t="str">
        <f t="shared" si="376"/>
        <v>Do not enter value here</v>
      </c>
      <c r="AE986" s="70" t="str">
        <f>IF(OR(H986="Enter Value",H986="Leave Blank"),"Do not enter value here",IF(G986="1 - Low",VLOOKUP(B986,'Rent Limts'!$D$14:$L$20,8,FALSE),IF(G986="2 - High",VLOOKUP(B986,'Rent Limts'!$D$14:$I$20,6,FALSE),IF(D986="HCD",VLOOKUP(B986,'Rent Limts'!$D$2:$S$7,MATCH(H986,'Rent Limts'!$D$1:$S$1,0),0),VLOOKUP(B986,'Rent Limts'!$D$8:$S$13,MATCH(H986,'Rent Limts'!$D$1:$S$1,0),0)))))</f>
        <v>Do not enter value here</v>
      </c>
      <c r="AF986" s="71" t="str">
        <f t="shared" si="379"/>
        <v>Do not enter value here</v>
      </c>
      <c r="AG986" s="70" t="str">
        <f>IF(OR(H986="Enter Value",H986="Leave Blank"),"Do not enter value here",IF(G986="1 - Low",VLOOKUP(B986,'Income Limit'!$D$14:$L$20,8,FALSE),IF(G986="2 - High",VLOOKUP(B986,'Income Limit'!$D$14:$I$20,6,FALSE),IF(D986="HCD",VLOOKUP(B986,'Income Limit'!$D$2:$S$7,MATCH(H986,'Income Limit'!$D$1:$S$1,0),0),VLOOKUP(B986,'Income Limit'!$D$8:$S$13,MATCH(H986,'Income Limit'!$D$1:$S$1,0),0)))))</f>
        <v>Do not enter value here</v>
      </c>
      <c r="AH986" s="72" t="str">
        <f t="shared" si="377"/>
        <v>Do not enter value here</v>
      </c>
    </row>
    <row r="987" spans="1:34" ht="43.2">
      <c r="A987" s="65"/>
      <c r="B987" s="65"/>
      <c r="C987" s="65"/>
      <c r="D987" s="65"/>
      <c r="E987" s="55" t="s">
        <v>53</v>
      </c>
      <c r="F987" s="55" t="str">
        <f t="shared" si="370"/>
        <v>Enter value</v>
      </c>
      <c r="G987" s="55" t="str">
        <f t="shared" si="371"/>
        <v>Enter value</v>
      </c>
      <c r="H987" s="58" t="str">
        <f t="shared" si="372"/>
        <v>Enter value</v>
      </c>
      <c r="I987" s="55" t="str">
        <f t="shared" si="371"/>
        <v>Enter value</v>
      </c>
      <c r="J987" s="56" t="str">
        <f t="shared" si="356"/>
        <v>Enter value</v>
      </c>
      <c r="K987" s="56" t="str">
        <f t="shared" si="357"/>
        <v>Enter value</v>
      </c>
      <c r="L987" s="57" t="str">
        <f t="shared" si="358"/>
        <v>Enter value</v>
      </c>
      <c r="M987" s="57" t="str">
        <f t="shared" si="359"/>
        <v>Enter value</v>
      </c>
      <c r="N987" s="55" t="str">
        <f t="shared" si="360"/>
        <v>Enter value</v>
      </c>
      <c r="O987" s="55" t="str">
        <f t="shared" si="361"/>
        <v>Enter value</v>
      </c>
      <c r="P987" s="55" t="str">
        <f t="shared" si="373"/>
        <v>Enter value</v>
      </c>
      <c r="Q987" s="56" t="str">
        <f t="shared" si="362"/>
        <v>Enter value</v>
      </c>
      <c r="R987" s="57" t="str">
        <f t="shared" si="374"/>
        <v>Enter value</v>
      </c>
      <c r="S987" s="58" t="str">
        <f t="shared" si="363"/>
        <v>Enter value</v>
      </c>
      <c r="T987" s="55" t="str">
        <f t="shared" si="378"/>
        <v>Enter value</v>
      </c>
      <c r="U987" s="56" t="str">
        <f t="shared" si="364"/>
        <v>Enter value</v>
      </c>
      <c r="V987" s="57" t="str">
        <f t="shared" si="365"/>
        <v>Enter value</v>
      </c>
      <c r="W987" s="55" t="str">
        <f t="shared" si="375"/>
        <v>Enter value</v>
      </c>
      <c r="X987" s="55" t="str">
        <f t="shared" si="375"/>
        <v>Enter value</v>
      </c>
      <c r="Y987" s="57" t="str">
        <f t="shared" si="369"/>
        <v>Enter value</v>
      </c>
      <c r="Z987" s="55" t="str">
        <f t="shared" si="375"/>
        <v>Enter value</v>
      </c>
      <c r="AA987" s="57" t="str">
        <f t="shared" si="366"/>
        <v>Enter value</v>
      </c>
      <c r="AB987" s="55" t="str">
        <f t="shared" si="367"/>
        <v>Enter value</v>
      </c>
      <c r="AC987" s="55" t="str">
        <f t="shared" si="368"/>
        <v>Enter value</v>
      </c>
      <c r="AD987" s="70" t="str">
        <f t="shared" si="376"/>
        <v>Do not enter value here</v>
      </c>
      <c r="AE987" s="70" t="str">
        <f>IF(OR(H987="Enter Value",H987="Leave Blank"),"Do not enter value here",IF(G987="1 - Low",VLOOKUP(B987,'Rent Limts'!$D$14:$L$20,8,FALSE),IF(G987="2 - High",VLOOKUP(B987,'Rent Limts'!$D$14:$I$20,6,FALSE),IF(D987="HCD",VLOOKUP(B987,'Rent Limts'!$D$2:$S$7,MATCH(H987,'Rent Limts'!$D$1:$S$1,0),0),VLOOKUP(B987,'Rent Limts'!$D$8:$S$13,MATCH(H987,'Rent Limts'!$D$1:$S$1,0),0)))))</f>
        <v>Do not enter value here</v>
      </c>
      <c r="AF987" s="71" t="str">
        <f t="shared" si="379"/>
        <v>Do not enter value here</v>
      </c>
      <c r="AG987" s="70" t="str">
        <f>IF(OR(H987="Enter Value",H987="Leave Blank"),"Do not enter value here",IF(G987="1 - Low",VLOOKUP(B987,'Income Limit'!$D$14:$L$20,8,FALSE),IF(G987="2 - High",VLOOKUP(B987,'Income Limit'!$D$14:$I$20,6,FALSE),IF(D987="HCD",VLOOKUP(B987,'Income Limit'!$D$2:$S$7,MATCH(H987,'Income Limit'!$D$1:$S$1,0),0),VLOOKUP(B987,'Income Limit'!$D$8:$S$13,MATCH(H987,'Income Limit'!$D$1:$S$1,0),0)))))</f>
        <v>Do not enter value here</v>
      </c>
      <c r="AH987" s="72" t="str">
        <f t="shared" si="377"/>
        <v>Do not enter value here</v>
      </c>
    </row>
    <row r="988" spans="1:34" ht="43.2">
      <c r="A988" s="65"/>
      <c r="B988" s="65"/>
      <c r="C988" s="65"/>
      <c r="D988" s="65"/>
      <c r="E988" s="55" t="s">
        <v>53</v>
      </c>
      <c r="F988" s="55" t="str">
        <f t="shared" si="370"/>
        <v>Enter value</v>
      </c>
      <c r="G988" s="55" t="str">
        <f t="shared" si="371"/>
        <v>Enter value</v>
      </c>
      <c r="H988" s="58" t="str">
        <f t="shared" si="372"/>
        <v>Enter value</v>
      </c>
      <c r="I988" s="55" t="str">
        <f t="shared" si="371"/>
        <v>Enter value</v>
      </c>
      <c r="J988" s="56" t="str">
        <f t="shared" si="356"/>
        <v>Enter value</v>
      </c>
      <c r="K988" s="56" t="str">
        <f t="shared" si="357"/>
        <v>Enter value</v>
      </c>
      <c r="L988" s="57" t="str">
        <f t="shared" si="358"/>
        <v>Enter value</v>
      </c>
      <c r="M988" s="57" t="str">
        <f t="shared" si="359"/>
        <v>Enter value</v>
      </c>
      <c r="N988" s="55" t="str">
        <f t="shared" si="360"/>
        <v>Enter value</v>
      </c>
      <c r="O988" s="55" t="str">
        <f t="shared" si="361"/>
        <v>Enter value</v>
      </c>
      <c r="P988" s="55" t="str">
        <f t="shared" si="373"/>
        <v>Enter value</v>
      </c>
      <c r="Q988" s="56" t="str">
        <f t="shared" si="362"/>
        <v>Enter value</v>
      </c>
      <c r="R988" s="57" t="str">
        <f t="shared" si="374"/>
        <v>Enter value</v>
      </c>
      <c r="S988" s="58" t="str">
        <f t="shared" si="363"/>
        <v>Enter value</v>
      </c>
      <c r="T988" s="55" t="str">
        <f t="shared" si="378"/>
        <v>Enter value</v>
      </c>
      <c r="U988" s="56" t="str">
        <f t="shared" si="364"/>
        <v>Enter value</v>
      </c>
      <c r="V988" s="57" t="str">
        <f t="shared" si="365"/>
        <v>Enter value</v>
      </c>
      <c r="W988" s="55" t="str">
        <f t="shared" si="375"/>
        <v>Enter value</v>
      </c>
      <c r="X988" s="55" t="str">
        <f t="shared" si="375"/>
        <v>Enter value</v>
      </c>
      <c r="Y988" s="57" t="str">
        <f t="shared" si="369"/>
        <v>Enter value</v>
      </c>
      <c r="Z988" s="55" t="str">
        <f t="shared" si="375"/>
        <v>Enter value</v>
      </c>
      <c r="AA988" s="57" t="str">
        <f t="shared" si="366"/>
        <v>Enter value</v>
      </c>
      <c r="AB988" s="55" t="str">
        <f t="shared" si="367"/>
        <v>Enter value</v>
      </c>
      <c r="AC988" s="55" t="str">
        <f t="shared" si="368"/>
        <v>Enter value</v>
      </c>
      <c r="AD988" s="70" t="str">
        <f t="shared" si="376"/>
        <v>Do not enter value here</v>
      </c>
      <c r="AE988" s="70" t="str">
        <f>IF(OR(H988="Enter Value",H988="Leave Blank"),"Do not enter value here",IF(G988="1 - Low",VLOOKUP(B988,'Rent Limts'!$D$14:$L$20,8,FALSE),IF(G988="2 - High",VLOOKUP(B988,'Rent Limts'!$D$14:$I$20,6,FALSE),IF(D988="HCD",VLOOKUP(B988,'Rent Limts'!$D$2:$S$7,MATCH(H988,'Rent Limts'!$D$1:$S$1,0),0),VLOOKUP(B988,'Rent Limts'!$D$8:$S$13,MATCH(H988,'Rent Limts'!$D$1:$S$1,0),0)))))</f>
        <v>Do not enter value here</v>
      </c>
      <c r="AF988" s="71" t="str">
        <f t="shared" si="379"/>
        <v>Do not enter value here</v>
      </c>
      <c r="AG988" s="70" t="str">
        <f>IF(OR(H988="Enter Value",H988="Leave Blank"),"Do not enter value here",IF(G988="1 - Low",VLOOKUP(B988,'Income Limit'!$D$14:$L$20,8,FALSE),IF(G988="2 - High",VLOOKUP(B988,'Income Limit'!$D$14:$I$20,6,FALSE),IF(D988="HCD",VLOOKUP(B988,'Income Limit'!$D$2:$S$7,MATCH(H988,'Income Limit'!$D$1:$S$1,0),0),VLOOKUP(B988,'Income Limit'!$D$8:$S$13,MATCH(H988,'Income Limit'!$D$1:$S$1,0),0)))))</f>
        <v>Do not enter value here</v>
      </c>
      <c r="AH988" s="72" t="str">
        <f t="shared" si="377"/>
        <v>Do not enter value here</v>
      </c>
    </row>
    <row r="989" spans="1:34" ht="43.2">
      <c r="A989" s="65"/>
      <c r="B989" s="65"/>
      <c r="C989" s="65"/>
      <c r="D989" s="65"/>
      <c r="E989" s="55" t="s">
        <v>53</v>
      </c>
      <c r="F989" s="55" t="str">
        <f t="shared" si="370"/>
        <v>Enter value</v>
      </c>
      <c r="G989" s="55" t="str">
        <f t="shared" si="371"/>
        <v>Enter value</v>
      </c>
      <c r="H989" s="58" t="str">
        <f t="shared" si="372"/>
        <v>Enter value</v>
      </c>
      <c r="I989" s="55" t="str">
        <f t="shared" si="371"/>
        <v>Enter value</v>
      </c>
      <c r="J989" s="56" t="str">
        <f t="shared" si="356"/>
        <v>Enter value</v>
      </c>
      <c r="K989" s="56" t="str">
        <f t="shared" si="357"/>
        <v>Enter value</v>
      </c>
      <c r="L989" s="57" t="str">
        <f t="shared" si="358"/>
        <v>Enter value</v>
      </c>
      <c r="M989" s="57" t="str">
        <f t="shared" si="359"/>
        <v>Enter value</v>
      </c>
      <c r="N989" s="55" t="str">
        <f t="shared" si="360"/>
        <v>Enter value</v>
      </c>
      <c r="O989" s="55" t="str">
        <f t="shared" si="361"/>
        <v>Enter value</v>
      </c>
      <c r="P989" s="55" t="str">
        <f t="shared" si="373"/>
        <v>Enter value</v>
      </c>
      <c r="Q989" s="56" t="str">
        <f t="shared" si="362"/>
        <v>Enter value</v>
      </c>
      <c r="R989" s="57" t="str">
        <f t="shared" si="374"/>
        <v>Enter value</v>
      </c>
      <c r="S989" s="58" t="str">
        <f t="shared" si="363"/>
        <v>Enter value</v>
      </c>
      <c r="T989" s="55" t="str">
        <f t="shared" si="378"/>
        <v>Enter value</v>
      </c>
      <c r="U989" s="56" t="str">
        <f t="shared" si="364"/>
        <v>Enter value</v>
      </c>
      <c r="V989" s="57" t="str">
        <f t="shared" si="365"/>
        <v>Enter value</v>
      </c>
      <c r="W989" s="55" t="str">
        <f t="shared" si="375"/>
        <v>Enter value</v>
      </c>
      <c r="X989" s="55" t="str">
        <f t="shared" si="375"/>
        <v>Enter value</v>
      </c>
      <c r="Y989" s="57" t="str">
        <f t="shared" si="369"/>
        <v>Enter value</v>
      </c>
      <c r="Z989" s="55" t="str">
        <f t="shared" si="375"/>
        <v>Enter value</v>
      </c>
      <c r="AA989" s="57" t="str">
        <f t="shared" si="366"/>
        <v>Enter value</v>
      </c>
      <c r="AB989" s="55" t="str">
        <f t="shared" si="367"/>
        <v>Enter value</v>
      </c>
      <c r="AC989" s="55" t="str">
        <f t="shared" si="368"/>
        <v>Enter value</v>
      </c>
      <c r="AD989" s="70" t="str">
        <f t="shared" si="376"/>
        <v>Do not enter value here</v>
      </c>
      <c r="AE989" s="70" t="str">
        <f>IF(OR(H989="Enter Value",H989="Leave Blank"),"Do not enter value here",IF(G989="1 - Low",VLOOKUP(B989,'Rent Limts'!$D$14:$L$20,8,FALSE),IF(G989="2 - High",VLOOKUP(B989,'Rent Limts'!$D$14:$I$20,6,FALSE),IF(D989="HCD",VLOOKUP(B989,'Rent Limts'!$D$2:$S$7,MATCH(H989,'Rent Limts'!$D$1:$S$1,0),0),VLOOKUP(B989,'Rent Limts'!$D$8:$S$13,MATCH(H989,'Rent Limts'!$D$1:$S$1,0),0)))))</f>
        <v>Do not enter value here</v>
      </c>
      <c r="AF989" s="71" t="str">
        <f t="shared" si="379"/>
        <v>Do not enter value here</v>
      </c>
      <c r="AG989" s="70" t="str">
        <f>IF(OR(H989="Enter Value",H989="Leave Blank"),"Do not enter value here",IF(G989="1 - Low",VLOOKUP(B989,'Income Limit'!$D$14:$L$20,8,FALSE),IF(G989="2 - High",VLOOKUP(B989,'Income Limit'!$D$14:$I$20,6,FALSE),IF(D989="HCD",VLOOKUP(B989,'Income Limit'!$D$2:$S$7,MATCH(H989,'Income Limit'!$D$1:$S$1,0),0),VLOOKUP(B989,'Income Limit'!$D$8:$S$13,MATCH(H989,'Income Limit'!$D$1:$S$1,0),0)))))</f>
        <v>Do not enter value here</v>
      </c>
      <c r="AH989" s="72" t="str">
        <f t="shared" si="377"/>
        <v>Do not enter value here</v>
      </c>
    </row>
    <row r="990" spans="1:34" ht="43.2">
      <c r="A990" s="65"/>
      <c r="B990" s="65"/>
      <c r="C990" s="65"/>
      <c r="D990" s="65"/>
      <c r="E990" s="55" t="s">
        <v>53</v>
      </c>
      <c r="F990" s="55" t="str">
        <f t="shared" si="370"/>
        <v>Enter value</v>
      </c>
      <c r="G990" s="55" t="str">
        <f t="shared" si="371"/>
        <v>Enter value</v>
      </c>
      <c r="H990" s="58" t="str">
        <f t="shared" si="372"/>
        <v>Enter value</v>
      </c>
      <c r="I990" s="55" t="str">
        <f t="shared" si="371"/>
        <v>Enter value</v>
      </c>
      <c r="J990" s="56" t="str">
        <f t="shared" si="356"/>
        <v>Enter value</v>
      </c>
      <c r="K990" s="56" t="str">
        <f t="shared" si="357"/>
        <v>Enter value</v>
      </c>
      <c r="L990" s="57" t="str">
        <f t="shared" si="358"/>
        <v>Enter value</v>
      </c>
      <c r="M990" s="57" t="str">
        <f t="shared" si="359"/>
        <v>Enter value</v>
      </c>
      <c r="N990" s="55" t="str">
        <f t="shared" si="360"/>
        <v>Enter value</v>
      </c>
      <c r="O990" s="55" t="str">
        <f t="shared" si="361"/>
        <v>Enter value</v>
      </c>
      <c r="P990" s="55" t="str">
        <f t="shared" si="373"/>
        <v>Enter value</v>
      </c>
      <c r="Q990" s="56" t="str">
        <f t="shared" si="362"/>
        <v>Enter value</v>
      </c>
      <c r="R990" s="57" t="str">
        <f t="shared" si="374"/>
        <v>Enter value</v>
      </c>
      <c r="S990" s="58" t="str">
        <f t="shared" si="363"/>
        <v>Enter value</v>
      </c>
      <c r="T990" s="55" t="str">
        <f t="shared" si="378"/>
        <v>Enter value</v>
      </c>
      <c r="U990" s="56" t="str">
        <f t="shared" si="364"/>
        <v>Enter value</v>
      </c>
      <c r="V990" s="57" t="str">
        <f t="shared" si="365"/>
        <v>Enter value</v>
      </c>
      <c r="W990" s="55" t="str">
        <f t="shared" si="375"/>
        <v>Enter value</v>
      </c>
      <c r="X990" s="55" t="str">
        <f t="shared" si="375"/>
        <v>Enter value</v>
      </c>
      <c r="Y990" s="57" t="str">
        <f t="shared" si="369"/>
        <v>Enter value</v>
      </c>
      <c r="Z990" s="55" t="str">
        <f t="shared" si="375"/>
        <v>Enter value</v>
      </c>
      <c r="AA990" s="57" t="str">
        <f t="shared" si="366"/>
        <v>Enter value</v>
      </c>
      <c r="AB990" s="55" t="str">
        <f t="shared" si="367"/>
        <v>Enter value</v>
      </c>
      <c r="AC990" s="55" t="str">
        <f t="shared" si="368"/>
        <v>Enter value</v>
      </c>
      <c r="AD990" s="70" t="str">
        <f t="shared" si="376"/>
        <v>Do not enter value here</v>
      </c>
      <c r="AE990" s="70" t="str">
        <f>IF(OR(H990="Enter Value",H990="Leave Blank"),"Do not enter value here",IF(G990="1 - Low",VLOOKUP(B990,'Rent Limts'!$D$14:$L$20,8,FALSE),IF(G990="2 - High",VLOOKUP(B990,'Rent Limts'!$D$14:$I$20,6,FALSE),IF(D990="HCD",VLOOKUP(B990,'Rent Limts'!$D$2:$S$7,MATCH(H990,'Rent Limts'!$D$1:$S$1,0),0),VLOOKUP(B990,'Rent Limts'!$D$8:$S$13,MATCH(H990,'Rent Limts'!$D$1:$S$1,0),0)))))</f>
        <v>Do not enter value here</v>
      </c>
      <c r="AF990" s="71" t="str">
        <f t="shared" si="379"/>
        <v>Do not enter value here</v>
      </c>
      <c r="AG990" s="70" t="str">
        <f>IF(OR(H990="Enter Value",H990="Leave Blank"),"Do not enter value here",IF(G990="1 - Low",VLOOKUP(B990,'Income Limit'!$D$14:$L$20,8,FALSE),IF(G990="2 - High",VLOOKUP(B990,'Income Limit'!$D$14:$I$20,6,FALSE),IF(D990="HCD",VLOOKUP(B990,'Income Limit'!$D$2:$S$7,MATCH(H990,'Income Limit'!$D$1:$S$1,0),0),VLOOKUP(B990,'Income Limit'!$D$8:$S$13,MATCH(H990,'Income Limit'!$D$1:$S$1,0),0)))))</f>
        <v>Do not enter value here</v>
      </c>
      <c r="AH990" s="72" t="str">
        <f t="shared" si="377"/>
        <v>Do not enter value here</v>
      </c>
    </row>
    <row r="991" spans="1:34" ht="43.2">
      <c r="A991" s="65"/>
      <c r="B991" s="65"/>
      <c r="C991" s="65"/>
      <c r="D991" s="65"/>
      <c r="E991" s="55" t="s">
        <v>53</v>
      </c>
      <c r="F991" s="55" t="str">
        <f t="shared" si="370"/>
        <v>Enter value</v>
      </c>
      <c r="G991" s="55" t="str">
        <f t="shared" si="371"/>
        <v>Enter value</v>
      </c>
      <c r="H991" s="58" t="str">
        <f t="shared" si="372"/>
        <v>Enter value</v>
      </c>
      <c r="I991" s="55" t="str">
        <f t="shared" si="371"/>
        <v>Enter value</v>
      </c>
      <c r="J991" s="56" t="str">
        <f t="shared" si="356"/>
        <v>Enter value</v>
      </c>
      <c r="K991" s="56" t="str">
        <f t="shared" si="357"/>
        <v>Enter value</v>
      </c>
      <c r="L991" s="57" t="str">
        <f t="shared" si="358"/>
        <v>Enter value</v>
      </c>
      <c r="M991" s="57" t="str">
        <f t="shared" si="359"/>
        <v>Enter value</v>
      </c>
      <c r="N991" s="55" t="str">
        <f t="shared" si="360"/>
        <v>Enter value</v>
      </c>
      <c r="O991" s="55" t="str">
        <f t="shared" si="361"/>
        <v>Enter value</v>
      </c>
      <c r="P991" s="55" t="str">
        <f t="shared" si="373"/>
        <v>Enter value</v>
      </c>
      <c r="Q991" s="56" t="str">
        <f t="shared" si="362"/>
        <v>Enter value</v>
      </c>
      <c r="R991" s="57" t="str">
        <f t="shared" si="374"/>
        <v>Enter value</v>
      </c>
      <c r="S991" s="58" t="str">
        <f t="shared" si="363"/>
        <v>Enter value</v>
      </c>
      <c r="T991" s="55" t="str">
        <f t="shared" si="378"/>
        <v>Enter value</v>
      </c>
      <c r="U991" s="56" t="str">
        <f t="shared" si="364"/>
        <v>Enter value</v>
      </c>
      <c r="V991" s="57" t="str">
        <f t="shared" si="365"/>
        <v>Enter value</v>
      </c>
      <c r="W991" s="55" t="str">
        <f t="shared" si="375"/>
        <v>Enter value</v>
      </c>
      <c r="X991" s="55" t="str">
        <f t="shared" si="375"/>
        <v>Enter value</v>
      </c>
      <c r="Y991" s="57" t="str">
        <f t="shared" si="369"/>
        <v>Enter value</v>
      </c>
      <c r="Z991" s="55" t="str">
        <f t="shared" si="375"/>
        <v>Enter value</v>
      </c>
      <c r="AA991" s="57" t="str">
        <f t="shared" si="366"/>
        <v>Enter value</v>
      </c>
      <c r="AB991" s="55" t="str">
        <f t="shared" si="367"/>
        <v>Enter value</v>
      </c>
      <c r="AC991" s="55" t="str">
        <f t="shared" si="368"/>
        <v>Enter value</v>
      </c>
      <c r="AD991" s="70" t="str">
        <f t="shared" si="376"/>
        <v>Do not enter value here</v>
      </c>
      <c r="AE991" s="70" t="str">
        <f>IF(OR(H991="Enter Value",H991="Leave Blank"),"Do not enter value here",IF(G991="1 - Low",VLOOKUP(B991,'Rent Limts'!$D$14:$L$20,8,FALSE),IF(G991="2 - High",VLOOKUP(B991,'Rent Limts'!$D$14:$I$20,6,FALSE),IF(D991="HCD",VLOOKUP(B991,'Rent Limts'!$D$2:$S$7,MATCH(H991,'Rent Limts'!$D$1:$S$1,0),0),VLOOKUP(B991,'Rent Limts'!$D$8:$S$13,MATCH(H991,'Rent Limts'!$D$1:$S$1,0),0)))))</f>
        <v>Do not enter value here</v>
      </c>
      <c r="AF991" s="71" t="str">
        <f t="shared" si="379"/>
        <v>Do not enter value here</v>
      </c>
      <c r="AG991" s="70" t="str">
        <f>IF(OR(H991="Enter Value",H991="Leave Blank"),"Do not enter value here",IF(G991="1 - Low",VLOOKUP(B991,'Income Limit'!$D$14:$L$20,8,FALSE),IF(G991="2 - High",VLOOKUP(B991,'Income Limit'!$D$14:$I$20,6,FALSE),IF(D991="HCD",VLOOKUP(B991,'Income Limit'!$D$2:$S$7,MATCH(H991,'Income Limit'!$D$1:$S$1,0),0),VLOOKUP(B991,'Income Limit'!$D$8:$S$13,MATCH(H991,'Income Limit'!$D$1:$S$1,0),0)))))</f>
        <v>Do not enter value here</v>
      </c>
      <c r="AH991" s="72" t="str">
        <f t="shared" si="377"/>
        <v>Do not enter value here</v>
      </c>
    </row>
    <row r="992" spans="1:34" ht="43.2">
      <c r="A992" s="65"/>
      <c r="B992" s="65"/>
      <c r="C992" s="65"/>
      <c r="D992" s="65"/>
      <c r="E992" s="55" t="s">
        <v>53</v>
      </c>
      <c r="F992" s="55" t="str">
        <f t="shared" si="370"/>
        <v>Enter value</v>
      </c>
      <c r="G992" s="55" t="str">
        <f t="shared" si="371"/>
        <v>Enter value</v>
      </c>
      <c r="H992" s="58" t="str">
        <f t="shared" si="372"/>
        <v>Enter value</v>
      </c>
      <c r="I992" s="55" t="str">
        <f t="shared" si="371"/>
        <v>Enter value</v>
      </c>
      <c r="J992" s="56" t="str">
        <f t="shared" si="356"/>
        <v>Enter value</v>
      </c>
      <c r="K992" s="56" t="str">
        <f t="shared" si="357"/>
        <v>Enter value</v>
      </c>
      <c r="L992" s="57" t="str">
        <f t="shared" si="358"/>
        <v>Enter value</v>
      </c>
      <c r="M992" s="57" t="str">
        <f t="shared" si="359"/>
        <v>Enter value</v>
      </c>
      <c r="N992" s="55" t="str">
        <f t="shared" si="360"/>
        <v>Enter value</v>
      </c>
      <c r="O992" s="55" t="str">
        <f t="shared" si="361"/>
        <v>Enter value</v>
      </c>
      <c r="P992" s="55" t="str">
        <f t="shared" si="373"/>
        <v>Enter value</v>
      </c>
      <c r="Q992" s="56" t="str">
        <f t="shared" si="362"/>
        <v>Enter value</v>
      </c>
      <c r="R992" s="57" t="str">
        <f t="shared" si="374"/>
        <v>Enter value</v>
      </c>
      <c r="S992" s="58" t="str">
        <f t="shared" si="363"/>
        <v>Enter value</v>
      </c>
      <c r="T992" s="55" t="str">
        <f t="shared" si="378"/>
        <v>Enter value</v>
      </c>
      <c r="U992" s="56" t="str">
        <f t="shared" si="364"/>
        <v>Enter value</v>
      </c>
      <c r="V992" s="57" t="str">
        <f t="shared" si="365"/>
        <v>Enter value</v>
      </c>
      <c r="W992" s="55" t="str">
        <f t="shared" si="375"/>
        <v>Enter value</v>
      </c>
      <c r="X992" s="55" t="str">
        <f t="shared" si="375"/>
        <v>Enter value</v>
      </c>
      <c r="Y992" s="57" t="str">
        <f t="shared" si="369"/>
        <v>Enter value</v>
      </c>
      <c r="Z992" s="55" t="str">
        <f t="shared" si="375"/>
        <v>Enter value</v>
      </c>
      <c r="AA992" s="57" t="str">
        <f t="shared" si="366"/>
        <v>Enter value</v>
      </c>
      <c r="AB992" s="55" t="str">
        <f t="shared" si="367"/>
        <v>Enter value</v>
      </c>
      <c r="AC992" s="55" t="str">
        <f t="shared" si="368"/>
        <v>Enter value</v>
      </c>
      <c r="AD992" s="70" t="str">
        <f t="shared" si="376"/>
        <v>Do not enter value here</v>
      </c>
      <c r="AE992" s="70" t="str">
        <f>IF(OR(H992="Enter Value",H992="Leave Blank"),"Do not enter value here",IF(G992="1 - Low",VLOOKUP(B992,'Rent Limts'!$D$14:$L$20,8,FALSE),IF(G992="2 - High",VLOOKUP(B992,'Rent Limts'!$D$14:$I$20,6,FALSE),IF(D992="HCD",VLOOKUP(B992,'Rent Limts'!$D$2:$S$7,MATCH(H992,'Rent Limts'!$D$1:$S$1,0),0),VLOOKUP(B992,'Rent Limts'!$D$8:$S$13,MATCH(H992,'Rent Limts'!$D$1:$S$1,0),0)))))</f>
        <v>Do not enter value here</v>
      </c>
      <c r="AF992" s="71" t="str">
        <f t="shared" si="379"/>
        <v>Do not enter value here</v>
      </c>
      <c r="AG992" s="70" t="str">
        <f>IF(OR(H992="Enter Value",H992="Leave Blank"),"Do not enter value here",IF(G992="1 - Low",VLOOKUP(B992,'Income Limit'!$D$14:$L$20,8,FALSE),IF(G992="2 - High",VLOOKUP(B992,'Income Limit'!$D$14:$I$20,6,FALSE),IF(D992="HCD",VLOOKUP(B992,'Income Limit'!$D$2:$S$7,MATCH(H992,'Income Limit'!$D$1:$S$1,0),0),VLOOKUP(B992,'Income Limit'!$D$8:$S$13,MATCH(H992,'Income Limit'!$D$1:$S$1,0),0)))))</f>
        <v>Do not enter value here</v>
      </c>
      <c r="AH992" s="72" t="str">
        <f t="shared" si="377"/>
        <v>Do not enter value here</v>
      </c>
    </row>
    <row r="993" spans="1:34" ht="43.2">
      <c r="A993" s="65"/>
      <c r="B993" s="65"/>
      <c r="C993" s="65"/>
      <c r="D993" s="65"/>
      <c r="E993" s="55" t="s">
        <v>53</v>
      </c>
      <c r="F993" s="55" t="str">
        <f t="shared" si="370"/>
        <v>Enter value</v>
      </c>
      <c r="G993" s="55" t="str">
        <f t="shared" si="371"/>
        <v>Enter value</v>
      </c>
      <c r="H993" s="58" t="str">
        <f t="shared" si="372"/>
        <v>Enter value</v>
      </c>
      <c r="I993" s="55" t="str">
        <f t="shared" si="371"/>
        <v>Enter value</v>
      </c>
      <c r="J993" s="56" t="str">
        <f t="shared" si="356"/>
        <v>Enter value</v>
      </c>
      <c r="K993" s="56" t="str">
        <f t="shared" si="357"/>
        <v>Enter value</v>
      </c>
      <c r="L993" s="57" t="str">
        <f t="shared" si="358"/>
        <v>Enter value</v>
      </c>
      <c r="M993" s="57" t="str">
        <f t="shared" si="359"/>
        <v>Enter value</v>
      </c>
      <c r="N993" s="55" t="str">
        <f t="shared" si="360"/>
        <v>Enter value</v>
      </c>
      <c r="O993" s="55" t="str">
        <f t="shared" si="361"/>
        <v>Enter value</v>
      </c>
      <c r="P993" s="55" t="str">
        <f t="shared" si="373"/>
        <v>Enter value</v>
      </c>
      <c r="Q993" s="56" t="str">
        <f t="shared" si="362"/>
        <v>Enter value</v>
      </c>
      <c r="R993" s="57" t="str">
        <f t="shared" si="374"/>
        <v>Enter value</v>
      </c>
      <c r="S993" s="58" t="str">
        <f t="shared" si="363"/>
        <v>Enter value</v>
      </c>
      <c r="T993" s="55" t="str">
        <f t="shared" si="378"/>
        <v>Enter value</v>
      </c>
      <c r="U993" s="56" t="str">
        <f t="shared" si="364"/>
        <v>Enter value</v>
      </c>
      <c r="V993" s="57" t="str">
        <f t="shared" si="365"/>
        <v>Enter value</v>
      </c>
      <c r="W993" s="55" t="str">
        <f t="shared" si="375"/>
        <v>Enter value</v>
      </c>
      <c r="X993" s="55" t="str">
        <f t="shared" si="375"/>
        <v>Enter value</v>
      </c>
      <c r="Y993" s="57" t="str">
        <f t="shared" si="369"/>
        <v>Enter value</v>
      </c>
      <c r="Z993" s="55" t="str">
        <f t="shared" si="375"/>
        <v>Enter value</v>
      </c>
      <c r="AA993" s="57" t="str">
        <f t="shared" si="366"/>
        <v>Enter value</v>
      </c>
      <c r="AB993" s="55" t="str">
        <f t="shared" si="367"/>
        <v>Enter value</v>
      </c>
      <c r="AC993" s="55" t="str">
        <f t="shared" si="368"/>
        <v>Enter value</v>
      </c>
      <c r="AD993" s="70" t="str">
        <f t="shared" si="376"/>
        <v>Do not enter value here</v>
      </c>
      <c r="AE993" s="70" t="str">
        <f>IF(OR(H993="Enter Value",H993="Leave Blank"),"Do not enter value here",IF(G993="1 - Low",VLOOKUP(B993,'Rent Limts'!$D$14:$L$20,8,FALSE),IF(G993="2 - High",VLOOKUP(B993,'Rent Limts'!$D$14:$I$20,6,FALSE),IF(D993="HCD",VLOOKUP(B993,'Rent Limts'!$D$2:$S$7,MATCH(H993,'Rent Limts'!$D$1:$S$1,0),0),VLOOKUP(B993,'Rent Limts'!$D$8:$S$13,MATCH(H993,'Rent Limts'!$D$1:$S$1,0),0)))))</f>
        <v>Do not enter value here</v>
      </c>
      <c r="AF993" s="71" t="str">
        <f t="shared" si="379"/>
        <v>Do not enter value here</v>
      </c>
      <c r="AG993" s="70" t="str">
        <f>IF(OR(H993="Enter Value",H993="Leave Blank"),"Do not enter value here",IF(G993="1 - Low",VLOOKUP(B993,'Income Limit'!$D$14:$L$20,8,FALSE),IF(G993="2 - High",VLOOKUP(B993,'Income Limit'!$D$14:$I$20,6,FALSE),IF(D993="HCD",VLOOKUP(B993,'Income Limit'!$D$2:$S$7,MATCH(H993,'Income Limit'!$D$1:$S$1,0),0),VLOOKUP(B993,'Income Limit'!$D$8:$S$13,MATCH(H993,'Income Limit'!$D$1:$S$1,0),0)))))</f>
        <v>Do not enter value here</v>
      </c>
      <c r="AH993" s="72" t="str">
        <f t="shared" si="377"/>
        <v>Do not enter value here</v>
      </c>
    </row>
    <row r="994" spans="1:34" ht="43.2">
      <c r="A994" s="65"/>
      <c r="B994" s="65"/>
      <c r="C994" s="65"/>
      <c r="D994" s="65"/>
      <c r="E994" s="55" t="s">
        <v>53</v>
      </c>
      <c r="F994" s="55" t="str">
        <f t="shared" si="370"/>
        <v>Enter value</v>
      </c>
      <c r="G994" s="55" t="str">
        <f t="shared" si="371"/>
        <v>Enter value</v>
      </c>
      <c r="H994" s="58" t="str">
        <f t="shared" si="372"/>
        <v>Enter value</v>
      </c>
      <c r="I994" s="55" t="str">
        <f t="shared" si="371"/>
        <v>Enter value</v>
      </c>
      <c r="J994" s="56" t="str">
        <f t="shared" si="356"/>
        <v>Enter value</v>
      </c>
      <c r="K994" s="56" t="str">
        <f t="shared" si="357"/>
        <v>Enter value</v>
      </c>
      <c r="L994" s="57" t="str">
        <f t="shared" si="358"/>
        <v>Enter value</v>
      </c>
      <c r="M994" s="57" t="str">
        <f t="shared" si="359"/>
        <v>Enter value</v>
      </c>
      <c r="N994" s="55" t="str">
        <f t="shared" si="360"/>
        <v>Enter value</v>
      </c>
      <c r="O994" s="55" t="str">
        <f t="shared" si="361"/>
        <v>Enter value</v>
      </c>
      <c r="P994" s="55" t="str">
        <f t="shared" si="373"/>
        <v>Enter value</v>
      </c>
      <c r="Q994" s="56" t="str">
        <f t="shared" si="362"/>
        <v>Enter value</v>
      </c>
      <c r="R994" s="57" t="str">
        <f t="shared" si="374"/>
        <v>Enter value</v>
      </c>
      <c r="S994" s="58" t="str">
        <f t="shared" si="363"/>
        <v>Enter value</v>
      </c>
      <c r="T994" s="55" t="str">
        <f t="shared" si="378"/>
        <v>Enter value</v>
      </c>
      <c r="U994" s="56" t="str">
        <f t="shared" si="364"/>
        <v>Enter value</v>
      </c>
      <c r="V994" s="57" t="str">
        <f t="shared" si="365"/>
        <v>Enter value</v>
      </c>
      <c r="W994" s="55" t="str">
        <f t="shared" si="375"/>
        <v>Enter value</v>
      </c>
      <c r="X994" s="55" t="str">
        <f t="shared" si="375"/>
        <v>Enter value</v>
      </c>
      <c r="Y994" s="57" t="str">
        <f t="shared" si="369"/>
        <v>Enter value</v>
      </c>
      <c r="Z994" s="55" t="str">
        <f t="shared" si="375"/>
        <v>Enter value</v>
      </c>
      <c r="AA994" s="57" t="str">
        <f t="shared" si="366"/>
        <v>Enter value</v>
      </c>
      <c r="AB994" s="55" t="str">
        <f t="shared" si="367"/>
        <v>Enter value</v>
      </c>
      <c r="AC994" s="55" t="str">
        <f t="shared" si="368"/>
        <v>Enter value</v>
      </c>
      <c r="AD994" s="70" t="str">
        <f t="shared" si="376"/>
        <v>Do not enter value here</v>
      </c>
      <c r="AE994" s="70" t="str">
        <f>IF(OR(H994="Enter Value",H994="Leave Blank"),"Do not enter value here",IF(G994="1 - Low",VLOOKUP(B994,'Rent Limts'!$D$14:$L$20,8,FALSE),IF(G994="2 - High",VLOOKUP(B994,'Rent Limts'!$D$14:$I$20,6,FALSE),IF(D994="HCD",VLOOKUP(B994,'Rent Limts'!$D$2:$S$7,MATCH(H994,'Rent Limts'!$D$1:$S$1,0),0),VLOOKUP(B994,'Rent Limts'!$D$8:$S$13,MATCH(H994,'Rent Limts'!$D$1:$S$1,0),0)))))</f>
        <v>Do not enter value here</v>
      </c>
      <c r="AF994" s="71" t="str">
        <f t="shared" si="379"/>
        <v>Do not enter value here</v>
      </c>
      <c r="AG994" s="70" t="str">
        <f>IF(OR(H994="Enter Value",H994="Leave Blank"),"Do not enter value here",IF(G994="1 - Low",VLOOKUP(B994,'Income Limit'!$D$14:$L$20,8,FALSE),IF(G994="2 - High",VLOOKUP(B994,'Income Limit'!$D$14:$I$20,6,FALSE),IF(D994="HCD",VLOOKUP(B994,'Income Limit'!$D$2:$S$7,MATCH(H994,'Income Limit'!$D$1:$S$1,0),0),VLOOKUP(B994,'Income Limit'!$D$8:$S$13,MATCH(H994,'Income Limit'!$D$1:$S$1,0),0)))))</f>
        <v>Do not enter value here</v>
      </c>
      <c r="AH994" s="72" t="str">
        <f t="shared" si="377"/>
        <v>Do not enter value here</v>
      </c>
    </row>
    <row r="995" spans="1:34" ht="43.2">
      <c r="A995" s="65"/>
      <c r="B995" s="65"/>
      <c r="C995" s="65"/>
      <c r="D995" s="65"/>
      <c r="E995" s="55" t="s">
        <v>53</v>
      </c>
      <c r="F995" s="55" t="str">
        <f t="shared" si="370"/>
        <v>Enter value</v>
      </c>
      <c r="G995" s="55" t="str">
        <f t="shared" si="371"/>
        <v>Enter value</v>
      </c>
      <c r="H995" s="58" t="str">
        <f t="shared" si="372"/>
        <v>Enter value</v>
      </c>
      <c r="I995" s="55" t="str">
        <f t="shared" si="371"/>
        <v>Enter value</v>
      </c>
      <c r="J995" s="56" t="str">
        <f t="shared" si="356"/>
        <v>Enter value</v>
      </c>
      <c r="K995" s="56" t="str">
        <f t="shared" si="357"/>
        <v>Enter value</v>
      </c>
      <c r="L995" s="57" t="str">
        <f t="shared" si="358"/>
        <v>Enter value</v>
      </c>
      <c r="M995" s="57" t="str">
        <f t="shared" si="359"/>
        <v>Enter value</v>
      </c>
      <c r="N995" s="55" t="str">
        <f t="shared" si="360"/>
        <v>Enter value</v>
      </c>
      <c r="O995" s="55" t="str">
        <f t="shared" si="361"/>
        <v>Enter value</v>
      </c>
      <c r="P995" s="55" t="str">
        <f t="shared" si="373"/>
        <v>Enter value</v>
      </c>
      <c r="Q995" s="56" t="str">
        <f t="shared" si="362"/>
        <v>Enter value</v>
      </c>
      <c r="R995" s="57" t="str">
        <f t="shared" si="374"/>
        <v>Enter value</v>
      </c>
      <c r="S995" s="58" t="str">
        <f t="shared" si="363"/>
        <v>Enter value</v>
      </c>
      <c r="T995" s="55" t="str">
        <f t="shared" si="378"/>
        <v>Enter value</v>
      </c>
      <c r="U995" s="56" t="str">
        <f t="shared" si="364"/>
        <v>Enter value</v>
      </c>
      <c r="V995" s="57" t="str">
        <f t="shared" si="365"/>
        <v>Enter value</v>
      </c>
      <c r="W995" s="55" t="str">
        <f t="shared" si="375"/>
        <v>Enter value</v>
      </c>
      <c r="X995" s="55" t="str">
        <f t="shared" si="375"/>
        <v>Enter value</v>
      </c>
      <c r="Y995" s="57" t="str">
        <f t="shared" si="369"/>
        <v>Enter value</v>
      </c>
      <c r="Z995" s="55" t="str">
        <f t="shared" si="375"/>
        <v>Enter value</v>
      </c>
      <c r="AA995" s="57" t="str">
        <f t="shared" si="366"/>
        <v>Enter value</v>
      </c>
      <c r="AB995" s="55" t="str">
        <f t="shared" si="367"/>
        <v>Enter value</v>
      </c>
      <c r="AC995" s="55" t="str">
        <f t="shared" si="368"/>
        <v>Enter value</v>
      </c>
      <c r="AD995" s="70" t="str">
        <f t="shared" si="376"/>
        <v>Do not enter value here</v>
      </c>
      <c r="AE995" s="70" t="str">
        <f>IF(OR(H995="Enter Value",H995="Leave Blank"),"Do not enter value here",IF(G995="1 - Low",VLOOKUP(B995,'Rent Limts'!$D$14:$L$20,8,FALSE),IF(G995="2 - High",VLOOKUP(B995,'Rent Limts'!$D$14:$I$20,6,FALSE),IF(D995="HCD",VLOOKUP(B995,'Rent Limts'!$D$2:$S$7,MATCH(H995,'Rent Limts'!$D$1:$S$1,0),0),VLOOKUP(B995,'Rent Limts'!$D$8:$S$13,MATCH(H995,'Rent Limts'!$D$1:$S$1,0),0)))))</f>
        <v>Do not enter value here</v>
      </c>
      <c r="AF995" s="71" t="str">
        <f t="shared" si="379"/>
        <v>Do not enter value here</v>
      </c>
      <c r="AG995" s="70" t="str">
        <f>IF(OR(H995="Enter Value",H995="Leave Blank"),"Do not enter value here",IF(G995="1 - Low",VLOOKUP(B995,'Income Limit'!$D$14:$L$20,8,FALSE),IF(G995="2 - High",VLOOKUP(B995,'Income Limit'!$D$14:$I$20,6,FALSE),IF(D995="HCD",VLOOKUP(B995,'Income Limit'!$D$2:$S$7,MATCH(H995,'Income Limit'!$D$1:$S$1,0),0),VLOOKUP(B995,'Income Limit'!$D$8:$S$13,MATCH(H995,'Income Limit'!$D$1:$S$1,0),0)))))</f>
        <v>Do not enter value here</v>
      </c>
      <c r="AH995" s="72" t="str">
        <f t="shared" si="377"/>
        <v>Do not enter value here</v>
      </c>
    </row>
    <row r="996" spans="1:34" ht="43.2">
      <c r="A996" s="65"/>
      <c r="B996" s="65"/>
      <c r="C996" s="65"/>
      <c r="D996" s="65"/>
      <c r="E996" s="55" t="s">
        <v>53</v>
      </c>
      <c r="F996" s="55" t="str">
        <f t="shared" si="370"/>
        <v>Enter value</v>
      </c>
      <c r="G996" s="55" t="str">
        <f t="shared" si="371"/>
        <v>Enter value</v>
      </c>
      <c r="H996" s="58" t="str">
        <f t="shared" si="372"/>
        <v>Enter value</v>
      </c>
      <c r="I996" s="55" t="str">
        <f t="shared" si="371"/>
        <v>Enter value</v>
      </c>
      <c r="J996" s="56" t="str">
        <f t="shared" si="356"/>
        <v>Enter value</v>
      </c>
      <c r="K996" s="56" t="str">
        <f t="shared" si="357"/>
        <v>Enter value</v>
      </c>
      <c r="L996" s="57" t="str">
        <f t="shared" si="358"/>
        <v>Enter value</v>
      </c>
      <c r="M996" s="57" t="str">
        <f t="shared" si="359"/>
        <v>Enter value</v>
      </c>
      <c r="N996" s="55" t="str">
        <f t="shared" si="360"/>
        <v>Enter value</v>
      </c>
      <c r="O996" s="55" t="str">
        <f t="shared" si="361"/>
        <v>Enter value</v>
      </c>
      <c r="P996" s="55" t="str">
        <f t="shared" si="373"/>
        <v>Enter value</v>
      </c>
      <c r="Q996" s="56" t="str">
        <f t="shared" si="362"/>
        <v>Enter value</v>
      </c>
      <c r="R996" s="57" t="str">
        <f t="shared" si="374"/>
        <v>Enter value</v>
      </c>
      <c r="S996" s="58" t="str">
        <f t="shared" si="363"/>
        <v>Enter value</v>
      </c>
      <c r="T996" s="55" t="str">
        <f t="shared" si="378"/>
        <v>Enter value</v>
      </c>
      <c r="U996" s="56" t="str">
        <f t="shared" si="364"/>
        <v>Enter value</v>
      </c>
      <c r="V996" s="57" t="str">
        <f t="shared" si="365"/>
        <v>Enter value</v>
      </c>
      <c r="W996" s="55" t="str">
        <f t="shared" si="375"/>
        <v>Enter value</v>
      </c>
      <c r="X996" s="55" t="str">
        <f t="shared" si="375"/>
        <v>Enter value</v>
      </c>
      <c r="Y996" s="57" t="str">
        <f t="shared" si="369"/>
        <v>Enter value</v>
      </c>
      <c r="Z996" s="55" t="str">
        <f t="shared" si="375"/>
        <v>Enter value</v>
      </c>
      <c r="AA996" s="57" t="str">
        <f t="shared" si="366"/>
        <v>Enter value</v>
      </c>
      <c r="AB996" s="55" t="str">
        <f t="shared" si="367"/>
        <v>Enter value</v>
      </c>
      <c r="AC996" s="55" t="str">
        <f t="shared" si="368"/>
        <v>Enter value</v>
      </c>
      <c r="AD996" s="70" t="str">
        <f t="shared" si="376"/>
        <v>Do not enter value here</v>
      </c>
      <c r="AE996" s="70" t="str">
        <f>IF(OR(H996="Enter Value",H996="Leave Blank"),"Do not enter value here",IF(G996="1 - Low",VLOOKUP(B996,'Rent Limts'!$D$14:$L$20,8,FALSE),IF(G996="2 - High",VLOOKUP(B996,'Rent Limts'!$D$14:$I$20,6,FALSE),IF(D996="HCD",VLOOKUP(B996,'Rent Limts'!$D$2:$S$7,MATCH(H996,'Rent Limts'!$D$1:$S$1,0),0),VLOOKUP(B996,'Rent Limts'!$D$8:$S$13,MATCH(H996,'Rent Limts'!$D$1:$S$1,0),0)))))</f>
        <v>Do not enter value here</v>
      </c>
      <c r="AF996" s="71" t="str">
        <f t="shared" si="379"/>
        <v>Do not enter value here</v>
      </c>
      <c r="AG996" s="70" t="str">
        <f>IF(OR(H996="Enter Value",H996="Leave Blank"),"Do not enter value here",IF(G996="1 - Low",VLOOKUP(B996,'Income Limit'!$D$14:$L$20,8,FALSE),IF(G996="2 - High",VLOOKUP(B996,'Income Limit'!$D$14:$I$20,6,FALSE),IF(D996="HCD",VLOOKUP(B996,'Income Limit'!$D$2:$S$7,MATCH(H996,'Income Limit'!$D$1:$S$1,0),0),VLOOKUP(B996,'Income Limit'!$D$8:$S$13,MATCH(H996,'Income Limit'!$D$1:$S$1,0),0)))))</f>
        <v>Do not enter value here</v>
      </c>
      <c r="AH996" s="72" t="str">
        <f t="shared" si="377"/>
        <v>Do not enter value here</v>
      </c>
    </row>
    <row r="997" spans="1:34" ht="43.2">
      <c r="A997" s="65"/>
      <c r="B997" s="65"/>
      <c r="C997" s="65"/>
      <c r="D997" s="65"/>
      <c r="E997" s="55" t="s">
        <v>53</v>
      </c>
      <c r="F997" s="55" t="str">
        <f t="shared" si="370"/>
        <v>Enter value</v>
      </c>
      <c r="G997" s="55" t="str">
        <f t="shared" si="371"/>
        <v>Enter value</v>
      </c>
      <c r="H997" s="58" t="str">
        <f t="shared" si="372"/>
        <v>Enter value</v>
      </c>
      <c r="I997" s="55" t="str">
        <f t="shared" si="371"/>
        <v>Enter value</v>
      </c>
      <c r="J997" s="56" t="str">
        <f t="shared" si="356"/>
        <v>Enter value</v>
      </c>
      <c r="K997" s="56" t="str">
        <f t="shared" si="357"/>
        <v>Enter value</v>
      </c>
      <c r="L997" s="57" t="str">
        <f t="shared" si="358"/>
        <v>Enter value</v>
      </c>
      <c r="M997" s="57" t="str">
        <f t="shared" si="359"/>
        <v>Enter value</v>
      </c>
      <c r="N997" s="55" t="str">
        <f t="shared" si="360"/>
        <v>Enter value</v>
      </c>
      <c r="O997" s="55" t="str">
        <f t="shared" si="361"/>
        <v>Enter value</v>
      </c>
      <c r="P997" s="55" t="str">
        <f t="shared" si="373"/>
        <v>Enter value</v>
      </c>
      <c r="Q997" s="56" t="str">
        <f t="shared" si="362"/>
        <v>Enter value</v>
      </c>
      <c r="R997" s="57" t="str">
        <f t="shared" si="374"/>
        <v>Enter value</v>
      </c>
      <c r="S997" s="58" t="str">
        <f t="shared" si="363"/>
        <v>Enter value</v>
      </c>
      <c r="T997" s="55" t="str">
        <f t="shared" si="378"/>
        <v>Enter value</v>
      </c>
      <c r="U997" s="56" t="str">
        <f t="shared" si="364"/>
        <v>Enter value</v>
      </c>
      <c r="V997" s="57" t="str">
        <f t="shared" si="365"/>
        <v>Enter value</v>
      </c>
      <c r="W997" s="55" t="str">
        <f t="shared" si="375"/>
        <v>Enter value</v>
      </c>
      <c r="X997" s="55" t="str">
        <f t="shared" si="375"/>
        <v>Enter value</v>
      </c>
      <c r="Y997" s="57" t="str">
        <f t="shared" si="369"/>
        <v>Enter value</v>
      </c>
      <c r="Z997" s="55" t="str">
        <f t="shared" si="375"/>
        <v>Enter value</v>
      </c>
      <c r="AA997" s="57" t="str">
        <f t="shared" si="366"/>
        <v>Enter value</v>
      </c>
      <c r="AB997" s="55" t="str">
        <f t="shared" si="367"/>
        <v>Enter value</v>
      </c>
      <c r="AC997" s="55" t="str">
        <f t="shared" si="368"/>
        <v>Enter value</v>
      </c>
      <c r="AD997" s="70" t="str">
        <f t="shared" si="376"/>
        <v>Do not enter value here</v>
      </c>
      <c r="AE997" s="70" t="str">
        <f>IF(OR(H997="Enter Value",H997="Leave Blank"),"Do not enter value here",IF(G997="1 - Low",VLOOKUP(B997,'Rent Limts'!$D$14:$L$20,8,FALSE),IF(G997="2 - High",VLOOKUP(B997,'Rent Limts'!$D$14:$I$20,6,FALSE),IF(D997="HCD",VLOOKUP(B997,'Rent Limts'!$D$2:$S$7,MATCH(H997,'Rent Limts'!$D$1:$S$1,0),0),VLOOKUP(B997,'Rent Limts'!$D$8:$S$13,MATCH(H997,'Rent Limts'!$D$1:$S$1,0),0)))))</f>
        <v>Do not enter value here</v>
      </c>
      <c r="AF997" s="71" t="str">
        <f t="shared" si="379"/>
        <v>Do not enter value here</v>
      </c>
      <c r="AG997" s="70" t="str">
        <f>IF(OR(H997="Enter Value",H997="Leave Blank"),"Do not enter value here",IF(G997="1 - Low",VLOOKUP(B997,'Income Limit'!$D$14:$L$20,8,FALSE),IF(G997="2 - High",VLOOKUP(B997,'Income Limit'!$D$14:$I$20,6,FALSE),IF(D997="HCD",VLOOKUP(B997,'Income Limit'!$D$2:$S$7,MATCH(H997,'Income Limit'!$D$1:$S$1,0),0),VLOOKUP(B997,'Income Limit'!$D$8:$S$13,MATCH(H997,'Income Limit'!$D$1:$S$1,0),0)))))</f>
        <v>Do not enter value here</v>
      </c>
      <c r="AH997" s="72" t="str">
        <f t="shared" si="377"/>
        <v>Do not enter value here</v>
      </c>
    </row>
    <row r="998" spans="1:34" ht="43.2">
      <c r="A998" s="65"/>
      <c r="B998" s="65"/>
      <c r="C998" s="65"/>
      <c r="D998" s="65"/>
      <c r="E998" s="55" t="s">
        <v>53</v>
      </c>
      <c r="F998" s="55" t="str">
        <f t="shared" si="370"/>
        <v>Enter value</v>
      </c>
      <c r="G998" s="55" t="str">
        <f t="shared" si="371"/>
        <v>Enter value</v>
      </c>
      <c r="H998" s="58" t="str">
        <f t="shared" si="372"/>
        <v>Enter value</v>
      </c>
      <c r="I998" s="55" t="str">
        <f t="shared" si="371"/>
        <v>Enter value</v>
      </c>
      <c r="J998" s="56" t="str">
        <f t="shared" si="356"/>
        <v>Enter value</v>
      </c>
      <c r="K998" s="56" t="str">
        <f t="shared" si="357"/>
        <v>Enter value</v>
      </c>
      <c r="L998" s="57" t="str">
        <f t="shared" si="358"/>
        <v>Enter value</v>
      </c>
      <c r="M998" s="57" t="str">
        <f t="shared" si="359"/>
        <v>Enter value</v>
      </c>
      <c r="N998" s="55" t="str">
        <f t="shared" si="360"/>
        <v>Enter value</v>
      </c>
      <c r="O998" s="55" t="str">
        <f t="shared" si="361"/>
        <v>Enter value</v>
      </c>
      <c r="P998" s="55" t="str">
        <f t="shared" si="373"/>
        <v>Enter value</v>
      </c>
      <c r="Q998" s="56" t="str">
        <f t="shared" si="362"/>
        <v>Enter value</v>
      </c>
      <c r="R998" s="57" t="str">
        <f t="shared" si="374"/>
        <v>Enter value</v>
      </c>
      <c r="S998" s="58" t="str">
        <f t="shared" si="363"/>
        <v>Enter value</v>
      </c>
      <c r="T998" s="55" t="str">
        <f t="shared" si="378"/>
        <v>Enter value</v>
      </c>
      <c r="U998" s="56" t="str">
        <f t="shared" si="364"/>
        <v>Enter value</v>
      </c>
      <c r="V998" s="57" t="str">
        <f t="shared" si="365"/>
        <v>Enter value</v>
      </c>
      <c r="W998" s="55" t="str">
        <f t="shared" si="375"/>
        <v>Enter value</v>
      </c>
      <c r="X998" s="55" t="str">
        <f t="shared" si="375"/>
        <v>Enter value</v>
      </c>
      <c r="Y998" s="57" t="str">
        <f t="shared" si="369"/>
        <v>Enter value</v>
      </c>
      <c r="Z998" s="55" t="str">
        <f t="shared" si="375"/>
        <v>Enter value</v>
      </c>
      <c r="AA998" s="57" t="str">
        <f t="shared" si="366"/>
        <v>Enter value</v>
      </c>
      <c r="AB998" s="55" t="str">
        <f t="shared" si="367"/>
        <v>Enter value</v>
      </c>
      <c r="AC998" s="55" t="str">
        <f t="shared" si="368"/>
        <v>Enter value</v>
      </c>
      <c r="AD998" s="70" t="str">
        <f t="shared" si="376"/>
        <v>Do not enter value here</v>
      </c>
      <c r="AE998" s="70" t="str">
        <f>IF(OR(H998="Enter Value",H998="Leave Blank"),"Do not enter value here",IF(G998="1 - Low",VLOOKUP(B998,'Rent Limts'!$D$14:$L$20,8,FALSE),IF(G998="2 - High",VLOOKUP(B998,'Rent Limts'!$D$14:$I$20,6,FALSE),IF(D998="HCD",VLOOKUP(B998,'Rent Limts'!$D$2:$S$7,MATCH(H998,'Rent Limts'!$D$1:$S$1,0),0),VLOOKUP(B998,'Rent Limts'!$D$8:$S$13,MATCH(H998,'Rent Limts'!$D$1:$S$1,0),0)))))</f>
        <v>Do not enter value here</v>
      </c>
      <c r="AF998" s="71" t="str">
        <f t="shared" si="379"/>
        <v>Do not enter value here</v>
      </c>
      <c r="AG998" s="70" t="str">
        <f>IF(OR(H998="Enter Value",H998="Leave Blank"),"Do not enter value here",IF(G998="1 - Low",VLOOKUP(B998,'Income Limit'!$D$14:$L$20,8,FALSE),IF(G998="2 - High",VLOOKUP(B998,'Income Limit'!$D$14:$I$20,6,FALSE),IF(D998="HCD",VLOOKUP(B998,'Income Limit'!$D$2:$S$7,MATCH(H998,'Income Limit'!$D$1:$S$1,0),0),VLOOKUP(B998,'Income Limit'!$D$8:$S$13,MATCH(H998,'Income Limit'!$D$1:$S$1,0),0)))))</f>
        <v>Do not enter value here</v>
      </c>
      <c r="AH998" s="72" t="str">
        <f t="shared" si="377"/>
        <v>Do not enter value here</v>
      </c>
    </row>
    <row r="999" spans="1:34" ht="43.2">
      <c r="A999" s="65"/>
      <c r="B999" s="65"/>
      <c r="C999" s="65"/>
      <c r="D999" s="65"/>
      <c r="E999" s="55" t="s">
        <v>53</v>
      </c>
      <c r="F999" s="55" t="str">
        <f t="shared" si="370"/>
        <v>Enter value</v>
      </c>
      <c r="G999" s="55" t="str">
        <f t="shared" si="371"/>
        <v>Enter value</v>
      </c>
      <c r="H999" s="58" t="str">
        <f t="shared" si="372"/>
        <v>Enter value</v>
      </c>
      <c r="I999" s="55" t="str">
        <f t="shared" si="371"/>
        <v>Enter value</v>
      </c>
      <c r="J999" s="56" t="str">
        <f t="shared" si="356"/>
        <v>Enter value</v>
      </c>
      <c r="K999" s="56" t="str">
        <f t="shared" si="357"/>
        <v>Enter value</v>
      </c>
      <c r="L999" s="57" t="str">
        <f t="shared" si="358"/>
        <v>Enter value</v>
      </c>
      <c r="M999" s="57" t="str">
        <f t="shared" si="359"/>
        <v>Enter value</v>
      </c>
      <c r="N999" s="55" t="str">
        <f t="shared" si="360"/>
        <v>Enter value</v>
      </c>
      <c r="O999" s="55" t="str">
        <f t="shared" si="361"/>
        <v>Enter value</v>
      </c>
      <c r="P999" s="55" t="str">
        <f t="shared" si="373"/>
        <v>Enter value</v>
      </c>
      <c r="Q999" s="56" t="str">
        <f t="shared" si="362"/>
        <v>Enter value</v>
      </c>
      <c r="R999" s="57" t="str">
        <f t="shared" si="374"/>
        <v>Enter value</v>
      </c>
      <c r="S999" s="58" t="str">
        <f t="shared" si="363"/>
        <v>Enter value</v>
      </c>
      <c r="T999" s="55" t="str">
        <f t="shared" si="378"/>
        <v>Enter value</v>
      </c>
      <c r="U999" s="56" t="str">
        <f t="shared" si="364"/>
        <v>Enter value</v>
      </c>
      <c r="V999" s="57" t="str">
        <f t="shared" si="365"/>
        <v>Enter value</v>
      </c>
      <c r="W999" s="55" t="str">
        <f t="shared" si="375"/>
        <v>Enter value</v>
      </c>
      <c r="X999" s="55" t="str">
        <f t="shared" si="375"/>
        <v>Enter value</v>
      </c>
      <c r="Y999" s="57" t="str">
        <f t="shared" si="369"/>
        <v>Enter value</v>
      </c>
      <c r="Z999" s="55" t="str">
        <f t="shared" si="375"/>
        <v>Enter value</v>
      </c>
      <c r="AA999" s="57" t="str">
        <f t="shared" si="366"/>
        <v>Enter value</v>
      </c>
      <c r="AB999" s="55" t="str">
        <f t="shared" si="367"/>
        <v>Enter value</v>
      </c>
      <c r="AC999" s="55" t="str">
        <f t="shared" si="368"/>
        <v>Enter value</v>
      </c>
      <c r="AD999" s="70" t="str">
        <f t="shared" si="376"/>
        <v>Do not enter value here</v>
      </c>
      <c r="AE999" s="70" t="str">
        <f>IF(OR(H999="Enter Value",H999="Leave Blank"),"Do not enter value here",IF(G999="1 - Low",VLOOKUP(B999,'Rent Limts'!$D$14:$L$20,8,FALSE),IF(G999="2 - High",VLOOKUP(B999,'Rent Limts'!$D$14:$I$20,6,FALSE),IF(D999="HCD",VLOOKUP(B999,'Rent Limts'!$D$2:$S$7,MATCH(H999,'Rent Limts'!$D$1:$S$1,0),0),VLOOKUP(B999,'Rent Limts'!$D$8:$S$13,MATCH(H999,'Rent Limts'!$D$1:$S$1,0),0)))))</f>
        <v>Do not enter value here</v>
      </c>
      <c r="AF999" s="71" t="str">
        <f t="shared" si="379"/>
        <v>Do not enter value here</v>
      </c>
      <c r="AG999" s="70" t="str">
        <f>IF(OR(H999="Enter Value",H999="Leave Blank"),"Do not enter value here",IF(G999="1 - Low",VLOOKUP(B999,'Income Limit'!$D$14:$L$20,8,FALSE),IF(G999="2 - High",VLOOKUP(B999,'Income Limit'!$D$14:$I$20,6,FALSE),IF(D999="HCD",VLOOKUP(B999,'Income Limit'!$D$2:$S$7,MATCH(H999,'Income Limit'!$D$1:$S$1,0),0),VLOOKUP(B999,'Income Limit'!$D$8:$S$13,MATCH(H999,'Income Limit'!$D$1:$S$1,0),0)))))</f>
        <v>Do not enter value here</v>
      </c>
      <c r="AH999" s="72" t="str">
        <f t="shared" si="377"/>
        <v>Do not enter value here</v>
      </c>
    </row>
    <row r="1000" spans="1:34" ht="43.2">
      <c r="A1000" s="65"/>
      <c r="B1000" s="65"/>
      <c r="C1000" s="65"/>
      <c r="D1000" s="65"/>
      <c r="E1000" s="55" t="s">
        <v>53</v>
      </c>
      <c r="F1000" s="55" t="str">
        <f t="shared" si="370"/>
        <v>Enter value</v>
      </c>
      <c r="G1000" s="55" t="str">
        <f t="shared" si="371"/>
        <v>Enter value</v>
      </c>
      <c r="H1000" s="58" t="str">
        <f t="shared" si="372"/>
        <v>Enter value</v>
      </c>
      <c r="I1000" s="55" t="str">
        <f t="shared" si="371"/>
        <v>Enter value</v>
      </c>
      <c r="J1000" s="56" t="str">
        <f t="shared" si="356"/>
        <v>Enter value</v>
      </c>
      <c r="K1000" s="56" t="str">
        <f t="shared" si="357"/>
        <v>Enter value</v>
      </c>
      <c r="L1000" s="57" t="str">
        <f t="shared" si="358"/>
        <v>Enter value</v>
      </c>
      <c r="M1000" s="57" t="str">
        <f t="shared" si="359"/>
        <v>Enter value</v>
      </c>
      <c r="N1000" s="55" t="str">
        <f t="shared" si="360"/>
        <v>Enter value</v>
      </c>
      <c r="O1000" s="55" t="str">
        <f t="shared" si="361"/>
        <v>Enter value</v>
      </c>
      <c r="P1000" s="55" t="str">
        <f t="shared" si="373"/>
        <v>Enter value</v>
      </c>
      <c r="Q1000" s="56" t="str">
        <f t="shared" si="362"/>
        <v>Enter value</v>
      </c>
      <c r="R1000" s="57" t="str">
        <f t="shared" si="374"/>
        <v>Enter value</v>
      </c>
      <c r="S1000" s="58" t="str">
        <f t="shared" si="363"/>
        <v>Enter value</v>
      </c>
      <c r="T1000" s="55" t="str">
        <f t="shared" si="378"/>
        <v>Enter value</v>
      </c>
      <c r="U1000" s="56" t="str">
        <f t="shared" si="364"/>
        <v>Enter value</v>
      </c>
      <c r="V1000" s="57" t="str">
        <f t="shared" si="365"/>
        <v>Enter value</v>
      </c>
      <c r="W1000" s="55" t="str">
        <f t="shared" si="375"/>
        <v>Enter value</v>
      </c>
      <c r="X1000" s="55" t="str">
        <f t="shared" si="375"/>
        <v>Enter value</v>
      </c>
      <c r="Y1000" s="57" t="str">
        <f t="shared" si="369"/>
        <v>Enter value</v>
      </c>
      <c r="Z1000" s="55" t="str">
        <f t="shared" si="375"/>
        <v>Enter value</v>
      </c>
      <c r="AA1000" s="57" t="str">
        <f t="shared" si="366"/>
        <v>Enter value</v>
      </c>
      <c r="AB1000" s="55" t="str">
        <f t="shared" si="367"/>
        <v>Enter value</v>
      </c>
      <c r="AC1000" s="55" t="str">
        <f t="shared" si="368"/>
        <v>Enter value</v>
      </c>
      <c r="AD1000" s="70" t="str">
        <f t="shared" si="376"/>
        <v>Do not enter value here</v>
      </c>
      <c r="AE1000" s="70" t="str">
        <f>IF(OR(H1000="Enter Value",H1000="Leave Blank"),"Do not enter value here",IF(G1000="1 - Low",VLOOKUP(B1000,'Rent Limts'!$D$14:$L$20,8,FALSE),IF(G1000="2 - High",VLOOKUP(B1000,'Rent Limts'!$D$14:$I$20,6,FALSE),IF(D1000="HCD",VLOOKUP(B1000,'Rent Limts'!$D$2:$S$7,MATCH(H1000,'Rent Limts'!$D$1:$S$1,0),0),VLOOKUP(B1000,'Rent Limts'!$D$8:$S$13,MATCH(H1000,'Rent Limts'!$D$1:$S$1,0),0)))))</f>
        <v>Do not enter value here</v>
      </c>
      <c r="AF1000" s="71" t="str">
        <f t="shared" si="379"/>
        <v>Do not enter value here</v>
      </c>
      <c r="AG1000" s="70" t="str">
        <f>IF(OR(H1000="Enter Value",H1000="Leave Blank"),"Do not enter value here",IF(G1000="1 - Low",VLOOKUP(B1000,'Income Limit'!$D$14:$L$20,8,FALSE),IF(G1000="2 - High",VLOOKUP(B1000,'Income Limit'!$D$14:$I$20,6,FALSE),IF(D1000="HCD",VLOOKUP(B1000,'Income Limit'!$D$2:$S$7,MATCH(H1000,'Income Limit'!$D$1:$S$1,0),0),VLOOKUP(B1000,'Income Limit'!$D$8:$S$13,MATCH(H1000,'Income Limit'!$D$1:$S$1,0),0)))))</f>
        <v>Do not enter value here</v>
      </c>
      <c r="AH1000" s="72" t="str">
        <f t="shared" si="377"/>
        <v>Do not enter value here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F2:AC1000">
    <cfRule type="cellIs" dxfId="0" priority="1" operator="equal">
      <formula>"Leave Blank"</formula>
    </cfRule>
  </conditionalFormatting>
  <pageMargins left="0.7" right="0.7" top="0.75" bottom="0.75" header="0.3" footer="0.3"/>
  <pageSetup fitToHeight="0" orientation="portrait" r:id="rId1"/>
  <ignoredErrors>
    <ignoredError sqref="F2 F3:F1000 G2:G1000 I2:I1000 J2:J1000 K2:K1000 L2:L1000 M2:M1000 N2:N1000 O2:O1000 P2:P1000 Q2:Q1000 R2 S2:S1000 T2:T1000 U2:U1000 V2:V1000 W2:W1000 X4:X1000 Y2:Y1000 Z2:Z1000 AA2:AA1000 AB2:AB1000 AC2:AC1000 R3:R1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628F4BB8-DA9D-4B71-B68C-DED9E2C009E4}">
          <x14:formula1>
            <xm:f>'Look-up'!$A$30:$A$35</xm:f>
          </x14:formula1>
          <xm:sqref>B2:B1000</xm:sqref>
        </x14:dataValidation>
        <x14:dataValidation type="list" allowBlank="1" showInputMessage="1" showErrorMessage="1" xr:uid="{0286538D-64BF-48D6-A5EB-00C782D87ED9}">
          <x14:formula1>
            <xm:f>'Look-up'!$B$25:$B$27</xm:f>
          </x14:formula1>
          <xm:sqref>G2:G1001</xm:sqref>
        </x14:dataValidation>
        <x14:dataValidation type="list" allowBlank="1" showInputMessage="1" showErrorMessage="1" xr:uid="{EAD9CD96-2B54-45EC-A872-E3FE1C5C661E}">
          <x14:formula1>
            <xm:f>'Look-up'!$B$21:$B$22</xm:f>
          </x14:formula1>
          <xm:sqref>I2:I1000</xm:sqref>
        </x14:dataValidation>
        <x14:dataValidation type="list" allowBlank="1" showInputMessage="1" showErrorMessage="1" xr:uid="{BA88E78B-6530-44FB-85FF-1A1E0839261E}">
          <x14:formula1>
            <xm:f>'Look-up'!$B$12:$B$18</xm:f>
          </x14:formula1>
          <xm:sqref>W2:W1000</xm:sqref>
        </x14:dataValidation>
        <x14:dataValidation type="list" allowBlank="1" showInputMessage="1" showErrorMessage="1" xr:uid="{383EDE43-4AF7-4DCB-9CCE-373AB37A9860}">
          <x14:formula1>
            <xm:f>'Look-up'!$B$2:$B$4</xm:f>
          </x14:formula1>
          <xm:sqref>X2:X1000</xm:sqref>
        </x14:dataValidation>
        <x14:dataValidation type="list" allowBlank="1" showInputMessage="1" showErrorMessage="1" xr:uid="{E79E43C7-5F6D-4003-BDE2-57ECA21BF045}">
          <x14:formula1>
            <xm:f>'Look-up'!$B$7:$B$9</xm:f>
          </x14:formula1>
          <xm:sqref>Z2:Z1000</xm:sqref>
        </x14:dataValidation>
        <x14:dataValidation type="list" allowBlank="1" showInputMessage="1" showErrorMessage="1" xr:uid="{85DF58B5-D081-4152-8A76-6F32B42B3A41}">
          <x14:formula1>
            <xm:f>'Look-up'!$A$76:$A$78</xm:f>
          </x14:formula1>
          <xm:sqref>E2:E1000</xm:sqref>
        </x14:dataValidation>
        <x14:dataValidation type="list" allowBlank="1" showInputMessage="1" showErrorMessage="1" xr:uid="{6B7B6461-9735-4BA5-8BCE-7EF4BBFBECDD}">
          <x14:formula1>
            <xm:f>'Look-up'!$B$55:$B$62</xm:f>
          </x14:formula1>
          <xm:sqref>P2:P1000</xm:sqref>
        </x14:dataValidation>
        <x14:dataValidation type="list" allowBlank="1" showInputMessage="1" showErrorMessage="1" xr:uid="{F4E256D0-853F-40BB-9470-1537C5E7869E}">
          <x14:formula1>
            <xm:f>'Look-up'!$B$65:$B$72</xm:f>
          </x14:formula1>
          <xm:sqref>T2:T1000</xm:sqref>
        </x14:dataValidation>
        <x14:dataValidation type="list" allowBlank="1" showInputMessage="1" showErrorMessage="1" xr:uid="{9B9504CD-FA22-437D-8452-DEEDB1819698}">
          <x14:formula1>
            <xm:f>'Look-up'!$B$39:$B$52</xm:f>
          </x14:formula1>
          <xm:sqref>H2:H1000</xm:sqref>
        </x14:dataValidation>
        <x14:dataValidation type="list" allowBlank="1" showInputMessage="1" showErrorMessage="1" xr:uid="{BAF2ABBC-3076-40BD-B8D6-E6EEBEC571FA}">
          <x14:formula1>
            <xm:f>'Look-up'!$B$82:$B$83</xm:f>
          </x14:formula1>
          <xm:sqref>Y2:Y1000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3"/>
  <sheetViews>
    <sheetView workbookViewId="0">
      <selection activeCell="A39" sqref="A39"/>
    </sheetView>
  </sheetViews>
  <sheetFormatPr defaultColWidth="8.88671875" defaultRowHeight="14.4"/>
  <cols>
    <col min="1" max="1" width="16.88671875" bestFit="1" customWidth="1"/>
    <col min="2" max="2" width="20.88671875" customWidth="1"/>
    <col min="3" max="3" width="90.109375" customWidth="1"/>
  </cols>
  <sheetData>
    <row r="1" spans="1:3">
      <c r="A1" s="2" t="s">
        <v>139</v>
      </c>
      <c r="B1" s="2" t="s">
        <v>140</v>
      </c>
      <c r="C1" s="2" t="s">
        <v>141</v>
      </c>
    </row>
    <row r="2" spans="1:3" ht="28.8">
      <c r="A2">
        <v>1</v>
      </c>
      <c r="B2" t="s">
        <v>54</v>
      </c>
      <c r="C2" s="1" t="s">
        <v>142</v>
      </c>
    </row>
    <row r="3" spans="1:3" ht="28.8">
      <c r="A3">
        <v>2</v>
      </c>
      <c r="B3" t="s">
        <v>56</v>
      </c>
      <c r="C3" s="1" t="s">
        <v>143</v>
      </c>
    </row>
    <row r="4" spans="1:3">
      <c r="A4">
        <v>3</v>
      </c>
      <c r="B4" t="s">
        <v>144</v>
      </c>
      <c r="C4" s="1" t="s">
        <v>145</v>
      </c>
    </row>
    <row r="6" spans="1:3">
      <c r="A6" s="2" t="s">
        <v>146</v>
      </c>
      <c r="B6" s="2"/>
    </row>
    <row r="7" spans="1:3">
      <c r="A7">
        <v>1</v>
      </c>
      <c r="B7" t="s">
        <v>147</v>
      </c>
    </row>
    <row r="8" spans="1:3">
      <c r="A8">
        <v>2</v>
      </c>
      <c r="B8" t="s">
        <v>148</v>
      </c>
    </row>
    <row r="9" spans="1:3">
      <c r="A9">
        <v>3</v>
      </c>
      <c r="B9" t="s">
        <v>144</v>
      </c>
    </row>
    <row r="11" spans="1:3">
      <c r="A11" s="2" t="s">
        <v>149</v>
      </c>
      <c r="B11" s="2"/>
    </row>
    <row r="12" spans="1:3">
      <c r="A12" s="1">
        <v>1</v>
      </c>
      <c r="B12" s="1" t="s">
        <v>150</v>
      </c>
      <c r="C12" s="1" t="s">
        <v>151</v>
      </c>
    </row>
    <row r="13" spans="1:3" ht="28.8">
      <c r="A13" s="1">
        <v>2</v>
      </c>
      <c r="B13" s="1" t="s">
        <v>152</v>
      </c>
      <c r="C13" s="1" t="s">
        <v>153</v>
      </c>
    </row>
    <row r="14" spans="1:3" ht="28.8">
      <c r="A14" s="1">
        <v>3</v>
      </c>
      <c r="B14" s="1" t="s">
        <v>154</v>
      </c>
      <c r="C14" s="1" t="s">
        <v>155</v>
      </c>
    </row>
    <row r="15" spans="1:3" ht="28.8">
      <c r="A15" s="1">
        <v>4</v>
      </c>
      <c r="B15" s="1" t="s">
        <v>156</v>
      </c>
      <c r="C15" s="1" t="s">
        <v>157</v>
      </c>
    </row>
    <row r="16" spans="1:3" ht="43.2">
      <c r="A16" s="1">
        <v>5</v>
      </c>
      <c r="B16" s="1" t="s">
        <v>158</v>
      </c>
      <c r="C16" s="1" t="s">
        <v>159</v>
      </c>
    </row>
    <row r="17" spans="1:3">
      <c r="A17" s="1">
        <v>6</v>
      </c>
      <c r="B17" s="1" t="s">
        <v>160</v>
      </c>
      <c r="C17" s="1"/>
    </row>
    <row r="18" spans="1:3">
      <c r="A18" s="1">
        <v>7</v>
      </c>
      <c r="B18" s="1" t="s">
        <v>161</v>
      </c>
    </row>
    <row r="20" spans="1:3">
      <c r="A20" s="3" t="s">
        <v>24</v>
      </c>
      <c r="B20" s="3"/>
    </row>
    <row r="21" spans="1:3">
      <c r="A21">
        <v>1</v>
      </c>
      <c r="B21" t="s">
        <v>147</v>
      </c>
    </row>
    <row r="22" spans="1:3">
      <c r="A22">
        <v>0</v>
      </c>
      <c r="B22" t="s">
        <v>148</v>
      </c>
    </row>
    <row r="24" spans="1:3">
      <c r="A24" s="2" t="s">
        <v>162</v>
      </c>
      <c r="B24" s="2"/>
    </row>
    <row r="25" spans="1:3">
      <c r="A25">
        <v>0</v>
      </c>
      <c r="B25" t="s">
        <v>163</v>
      </c>
      <c r="C25" t="s">
        <v>164</v>
      </c>
    </row>
    <row r="26" spans="1:3">
      <c r="A26">
        <v>1</v>
      </c>
      <c r="B26" t="s">
        <v>165</v>
      </c>
      <c r="C26" t="s">
        <v>166</v>
      </c>
    </row>
    <row r="27" spans="1:3">
      <c r="A27">
        <v>2</v>
      </c>
      <c r="B27" t="s">
        <v>167</v>
      </c>
      <c r="C27" t="s">
        <v>168</v>
      </c>
    </row>
    <row r="29" spans="1:3">
      <c r="A29" s="2" t="s">
        <v>169</v>
      </c>
      <c r="B29" s="2"/>
    </row>
    <row r="30" spans="1:3">
      <c r="A30" s="4">
        <v>0</v>
      </c>
      <c r="B30" s="4">
        <v>0</v>
      </c>
    </row>
    <row r="31" spans="1:3">
      <c r="A31" s="4">
        <v>1</v>
      </c>
      <c r="B31" s="4">
        <v>1</v>
      </c>
    </row>
    <row r="32" spans="1:3">
      <c r="A32" s="4">
        <v>2</v>
      </c>
      <c r="B32" s="4">
        <v>2</v>
      </c>
    </row>
    <row r="33" spans="1:2">
      <c r="A33" s="4">
        <v>3</v>
      </c>
      <c r="B33" s="4">
        <v>3</v>
      </c>
    </row>
    <row r="34" spans="1:2">
      <c r="A34" s="4">
        <v>4</v>
      </c>
      <c r="B34" s="4">
        <v>4</v>
      </c>
    </row>
    <row r="35" spans="1:2">
      <c r="A35" s="4">
        <v>5</v>
      </c>
      <c r="B35" s="4">
        <v>5</v>
      </c>
    </row>
    <row r="36" spans="1:2">
      <c r="A36" s="4">
        <v>6</v>
      </c>
      <c r="B36" s="4">
        <v>6</v>
      </c>
    </row>
    <row r="38" spans="1:2">
      <c r="A38" s="2" t="s">
        <v>170</v>
      </c>
      <c r="B38" s="2"/>
    </row>
    <row r="39" spans="1:2">
      <c r="A39" s="5" t="s">
        <v>171</v>
      </c>
      <c r="B39" s="5">
        <v>0.15</v>
      </c>
    </row>
    <row r="40" spans="1:2">
      <c r="A40" s="5">
        <v>0.2</v>
      </c>
      <c r="B40" s="5">
        <v>0.2</v>
      </c>
    </row>
    <row r="41" spans="1:2">
      <c r="A41" s="5">
        <v>0.25</v>
      </c>
      <c r="B41" s="5">
        <v>0.25</v>
      </c>
    </row>
    <row r="42" spans="1:2">
      <c r="A42" s="5">
        <v>0.3</v>
      </c>
      <c r="B42" s="5">
        <v>0.3</v>
      </c>
    </row>
    <row r="43" spans="1:2">
      <c r="A43" s="5">
        <v>0.35</v>
      </c>
      <c r="B43" s="5">
        <v>0.35</v>
      </c>
    </row>
    <row r="44" spans="1:2">
      <c r="A44" s="5">
        <v>0.4</v>
      </c>
      <c r="B44" s="5">
        <v>0.4</v>
      </c>
    </row>
    <row r="45" spans="1:2">
      <c r="A45" s="5">
        <v>0.45</v>
      </c>
      <c r="B45" s="5">
        <v>0.45</v>
      </c>
    </row>
    <row r="46" spans="1:2">
      <c r="A46" s="5">
        <v>0.5</v>
      </c>
      <c r="B46" s="5">
        <v>0.5</v>
      </c>
    </row>
    <row r="47" spans="1:2">
      <c r="A47" s="5">
        <v>0.55000000000000004</v>
      </c>
      <c r="B47" s="5">
        <v>0.55000000000000004</v>
      </c>
    </row>
    <row r="48" spans="1:2">
      <c r="A48" s="5">
        <v>0.6</v>
      </c>
      <c r="B48" s="5">
        <v>0.6</v>
      </c>
    </row>
    <row r="49" spans="1:2">
      <c r="A49" s="5">
        <v>0.8</v>
      </c>
      <c r="B49" s="5">
        <v>0.8</v>
      </c>
    </row>
    <row r="50" spans="1:2">
      <c r="A50" s="5">
        <v>1</v>
      </c>
      <c r="B50" s="5">
        <v>1</v>
      </c>
    </row>
    <row r="51" spans="1:2">
      <c r="A51" s="5">
        <v>1.1000000000000001</v>
      </c>
      <c r="B51" s="5">
        <v>1.1000000000000001</v>
      </c>
    </row>
    <row r="52" spans="1:2">
      <c r="A52" s="5">
        <v>1.2</v>
      </c>
      <c r="B52" s="5">
        <v>1.2</v>
      </c>
    </row>
    <row r="54" spans="1:2">
      <c r="A54" s="2" t="s">
        <v>172</v>
      </c>
      <c r="B54" s="2"/>
    </row>
    <row r="55" spans="1:2">
      <c r="A55" s="6">
        <v>1</v>
      </c>
      <c r="B55" s="6">
        <v>1</v>
      </c>
    </row>
    <row r="56" spans="1:2">
      <c r="A56" s="6">
        <v>2</v>
      </c>
      <c r="B56" s="6">
        <v>2</v>
      </c>
    </row>
    <row r="57" spans="1:2">
      <c r="A57" s="6">
        <v>3</v>
      </c>
      <c r="B57" s="6">
        <v>3</v>
      </c>
    </row>
    <row r="58" spans="1:2">
      <c r="A58" s="6">
        <v>4</v>
      </c>
      <c r="B58" s="6">
        <v>4</v>
      </c>
    </row>
    <row r="59" spans="1:2">
      <c r="A59" s="6">
        <v>5</v>
      </c>
      <c r="B59" s="6">
        <v>5</v>
      </c>
    </row>
    <row r="60" spans="1:2">
      <c r="A60" s="6">
        <v>6</v>
      </c>
      <c r="B60" s="6">
        <v>6</v>
      </c>
    </row>
    <row r="61" spans="1:2">
      <c r="A61" s="6">
        <v>7</v>
      </c>
      <c r="B61" s="6">
        <v>7</v>
      </c>
    </row>
    <row r="62" spans="1:2">
      <c r="A62" s="6">
        <v>8</v>
      </c>
      <c r="B62" s="6">
        <v>8</v>
      </c>
    </row>
    <row r="64" spans="1:2">
      <c r="A64" s="2" t="s">
        <v>173</v>
      </c>
      <c r="B64" s="2"/>
    </row>
    <row r="65" spans="1:2">
      <c r="A65" s="6">
        <v>1</v>
      </c>
      <c r="B65" s="6">
        <v>1</v>
      </c>
    </row>
    <row r="66" spans="1:2">
      <c r="A66" s="6">
        <v>2</v>
      </c>
      <c r="B66" s="6">
        <v>2</v>
      </c>
    </row>
    <row r="67" spans="1:2">
      <c r="A67" s="6">
        <v>3</v>
      </c>
      <c r="B67" s="6">
        <v>3</v>
      </c>
    </row>
    <row r="68" spans="1:2">
      <c r="A68" s="6">
        <v>4</v>
      </c>
      <c r="B68" s="6">
        <v>4</v>
      </c>
    </row>
    <row r="69" spans="1:2">
      <c r="A69" s="6">
        <v>5</v>
      </c>
      <c r="B69" s="6">
        <v>5</v>
      </c>
    </row>
    <row r="70" spans="1:2">
      <c r="A70" s="6">
        <v>6</v>
      </c>
      <c r="B70" s="6">
        <v>6</v>
      </c>
    </row>
    <row r="71" spans="1:2">
      <c r="A71" s="6">
        <v>7</v>
      </c>
      <c r="B71" s="6">
        <v>7</v>
      </c>
    </row>
    <row r="72" spans="1:2">
      <c r="A72" s="6">
        <v>8</v>
      </c>
      <c r="B72" s="6">
        <v>8</v>
      </c>
    </row>
    <row r="75" spans="1:2">
      <c r="A75" s="2" t="s">
        <v>20</v>
      </c>
    </row>
    <row r="76" spans="1:2">
      <c r="A76" t="s">
        <v>53</v>
      </c>
    </row>
    <row r="77" spans="1:2">
      <c r="A77" t="s">
        <v>174</v>
      </c>
    </row>
    <row r="78" spans="1:2">
      <c r="A78" t="s">
        <v>175</v>
      </c>
    </row>
    <row r="81" spans="1:2">
      <c r="A81" s="2" t="s">
        <v>40</v>
      </c>
    </row>
    <row r="82" spans="1:2">
      <c r="A82">
        <v>0</v>
      </c>
      <c r="B82" t="s">
        <v>163</v>
      </c>
    </row>
    <row r="83" spans="1:2">
      <c r="A83">
        <v>1</v>
      </c>
      <c r="B83" t="s">
        <v>147</v>
      </c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"/>
  <sheetViews>
    <sheetView showGridLines="0" workbookViewId="0">
      <selection activeCell="G5" sqref="G5"/>
    </sheetView>
  </sheetViews>
  <sheetFormatPr defaultColWidth="8.88671875" defaultRowHeight="14.4"/>
  <cols>
    <col min="1" max="1" width="11.109375" customWidth="1"/>
    <col min="2" max="2" width="8.88671875" style="4"/>
    <col min="3" max="3" width="20" style="4" customWidth="1"/>
    <col min="4" max="4" width="10" style="4" bestFit="1" customWidth="1"/>
    <col min="5" max="5" width="9.44140625" style="34" customWidth="1"/>
    <col min="6" max="6" width="8.6640625" style="33" customWidth="1"/>
    <col min="7" max="7" width="9.109375" style="33" customWidth="1"/>
    <col min="8" max="9" width="8.88671875" style="33"/>
    <col min="10" max="13" width="8.6640625" style="33" customWidth="1"/>
    <col min="14" max="19" width="8.88671875" style="33"/>
  </cols>
  <sheetData>
    <row r="1" spans="1:20">
      <c r="A1" s="7" t="s">
        <v>176</v>
      </c>
      <c r="B1" s="8" t="s">
        <v>177</v>
      </c>
      <c r="C1" s="9" t="s">
        <v>178</v>
      </c>
      <c r="D1" s="9" t="s">
        <v>179</v>
      </c>
      <c r="E1" s="10">
        <v>1.2</v>
      </c>
      <c r="F1" s="10">
        <v>1.1000000000000001</v>
      </c>
      <c r="G1" s="10">
        <v>1</v>
      </c>
      <c r="H1" s="10">
        <v>0.8</v>
      </c>
      <c r="I1" s="10">
        <v>0.65</v>
      </c>
      <c r="J1" s="10">
        <v>0.6</v>
      </c>
      <c r="K1" s="10">
        <v>0.55000000000000004</v>
      </c>
      <c r="L1" s="10">
        <v>0.5</v>
      </c>
      <c r="M1" s="10">
        <v>0.45</v>
      </c>
      <c r="N1" s="10">
        <v>0.4</v>
      </c>
      <c r="O1" s="10">
        <v>0.35</v>
      </c>
      <c r="P1" s="10">
        <v>0.3</v>
      </c>
      <c r="Q1" s="10">
        <v>0.25</v>
      </c>
      <c r="R1" s="10">
        <v>0.2</v>
      </c>
      <c r="S1" s="10">
        <v>0.15</v>
      </c>
    </row>
    <row r="2" spans="1:20">
      <c r="A2" s="11" t="s">
        <v>180</v>
      </c>
      <c r="B2" s="12">
        <v>2023</v>
      </c>
      <c r="C2" s="13" t="s">
        <v>181</v>
      </c>
      <c r="D2" s="13">
        <v>0</v>
      </c>
      <c r="E2" s="14">
        <v>3537</v>
      </c>
      <c r="F2" s="14">
        <v>3242</v>
      </c>
      <c r="G2" s="14">
        <v>2947</v>
      </c>
      <c r="H2" s="14">
        <v>2358</v>
      </c>
      <c r="I2" s="14" t="s">
        <v>182</v>
      </c>
      <c r="J2" s="14">
        <v>1768</v>
      </c>
      <c r="K2" s="14">
        <v>1473</v>
      </c>
      <c r="L2" s="14">
        <v>1473</v>
      </c>
      <c r="M2" s="14">
        <v>1326</v>
      </c>
      <c r="N2" s="14">
        <v>1179</v>
      </c>
      <c r="O2" s="14">
        <v>1031</v>
      </c>
      <c r="P2" s="15">
        <v>884</v>
      </c>
      <c r="Q2" s="15">
        <v>736</v>
      </c>
      <c r="R2" s="15">
        <v>589</v>
      </c>
      <c r="S2" s="15">
        <v>442</v>
      </c>
    </row>
    <row r="3" spans="1:20">
      <c r="A3" s="11" t="s">
        <v>180</v>
      </c>
      <c r="B3" s="12">
        <v>2023</v>
      </c>
      <c r="C3" s="13" t="s">
        <v>183</v>
      </c>
      <c r="D3" s="13">
        <v>1</v>
      </c>
      <c r="E3" s="14">
        <v>4044</v>
      </c>
      <c r="F3" s="14">
        <v>3707</v>
      </c>
      <c r="G3" s="14">
        <v>3370</v>
      </c>
      <c r="H3" s="14">
        <v>2696</v>
      </c>
      <c r="I3" s="14" t="s">
        <v>182</v>
      </c>
      <c r="J3" s="14">
        <v>2022</v>
      </c>
      <c r="K3" s="14">
        <v>1685</v>
      </c>
      <c r="L3" s="14">
        <v>1685</v>
      </c>
      <c r="M3" s="14">
        <v>1516</v>
      </c>
      <c r="N3" s="14">
        <v>1348</v>
      </c>
      <c r="O3" s="14">
        <v>1179</v>
      </c>
      <c r="P3" s="14">
        <v>1011</v>
      </c>
      <c r="Q3" s="15">
        <v>842</v>
      </c>
      <c r="R3" s="15">
        <v>674</v>
      </c>
      <c r="S3" s="15">
        <v>505</v>
      </c>
      <c r="T3" s="16"/>
    </row>
    <row r="4" spans="1:20">
      <c r="A4" s="11" t="s">
        <v>180</v>
      </c>
      <c r="B4" s="12">
        <v>2023</v>
      </c>
      <c r="C4" s="13" t="s">
        <v>184</v>
      </c>
      <c r="D4" s="13">
        <v>2</v>
      </c>
      <c r="E4" s="14">
        <v>4551</v>
      </c>
      <c r="F4" s="14">
        <v>4171</v>
      </c>
      <c r="G4" s="14">
        <v>3792</v>
      </c>
      <c r="H4" s="14">
        <v>3034</v>
      </c>
      <c r="I4" s="14" t="s">
        <v>182</v>
      </c>
      <c r="J4" s="14">
        <v>2275</v>
      </c>
      <c r="K4" s="14">
        <v>1896</v>
      </c>
      <c r="L4" s="14">
        <v>1896</v>
      </c>
      <c r="M4" s="14">
        <v>1706</v>
      </c>
      <c r="N4" s="14">
        <v>1517</v>
      </c>
      <c r="O4" s="14">
        <v>1327</v>
      </c>
      <c r="P4" s="14">
        <v>1137</v>
      </c>
      <c r="Q4" s="15">
        <v>948</v>
      </c>
      <c r="R4" s="15">
        <v>758</v>
      </c>
      <c r="S4" s="15">
        <v>568</v>
      </c>
      <c r="T4" s="16"/>
    </row>
    <row r="5" spans="1:20">
      <c r="A5" s="11" t="s">
        <v>180</v>
      </c>
      <c r="B5" s="12">
        <v>2023</v>
      </c>
      <c r="C5" s="13" t="s">
        <v>185</v>
      </c>
      <c r="D5" s="13">
        <v>3</v>
      </c>
      <c r="E5" s="14">
        <v>5055</v>
      </c>
      <c r="F5" s="14">
        <v>4633</v>
      </c>
      <c r="G5" s="14">
        <v>4212</v>
      </c>
      <c r="H5" s="14">
        <v>3370</v>
      </c>
      <c r="I5" s="14" t="s">
        <v>182</v>
      </c>
      <c r="J5" s="14">
        <v>2527</v>
      </c>
      <c r="K5" s="14">
        <v>2106</v>
      </c>
      <c r="L5" s="14">
        <v>2106</v>
      </c>
      <c r="M5" s="14">
        <v>1895</v>
      </c>
      <c r="N5" s="14">
        <v>1685</v>
      </c>
      <c r="O5" s="14">
        <v>1474</v>
      </c>
      <c r="P5" s="14">
        <v>1263</v>
      </c>
      <c r="Q5" s="14">
        <v>1053</v>
      </c>
      <c r="R5" s="15">
        <v>842</v>
      </c>
      <c r="S5" s="15">
        <v>631</v>
      </c>
    </row>
    <row r="6" spans="1:20">
      <c r="A6" s="11" t="s">
        <v>180</v>
      </c>
      <c r="B6" s="12">
        <v>2023</v>
      </c>
      <c r="C6" s="13" t="s">
        <v>186</v>
      </c>
      <c r="D6" s="13">
        <v>4</v>
      </c>
      <c r="E6" s="14">
        <v>5460</v>
      </c>
      <c r="F6" s="14">
        <v>5005</v>
      </c>
      <c r="G6" s="14">
        <v>4550</v>
      </c>
      <c r="H6" s="14">
        <v>3640</v>
      </c>
      <c r="I6" s="14" t="s">
        <v>182</v>
      </c>
      <c r="J6" s="14">
        <v>2730</v>
      </c>
      <c r="K6" s="14">
        <v>2275</v>
      </c>
      <c r="L6" s="14">
        <v>2275</v>
      </c>
      <c r="M6" s="14">
        <v>2047</v>
      </c>
      <c r="N6" s="14">
        <v>1820</v>
      </c>
      <c r="O6" s="14">
        <v>1592</v>
      </c>
      <c r="P6" s="14">
        <v>1365</v>
      </c>
      <c r="Q6" s="14">
        <v>1137</v>
      </c>
      <c r="R6" s="15">
        <v>910</v>
      </c>
      <c r="S6" s="15">
        <v>682</v>
      </c>
    </row>
    <row r="7" spans="1:20">
      <c r="A7" s="17" t="s">
        <v>180</v>
      </c>
      <c r="B7" s="18">
        <v>2023</v>
      </c>
      <c r="C7" s="19" t="s">
        <v>187</v>
      </c>
      <c r="D7" s="19">
        <v>5</v>
      </c>
      <c r="E7" s="20">
        <v>5865</v>
      </c>
      <c r="F7" s="20">
        <v>5376</v>
      </c>
      <c r="G7" s="20">
        <v>4887</v>
      </c>
      <c r="H7" s="20">
        <v>3910</v>
      </c>
      <c r="I7" s="14" t="s">
        <v>182</v>
      </c>
      <c r="J7" s="20">
        <v>2932</v>
      </c>
      <c r="K7" s="20">
        <v>2443</v>
      </c>
      <c r="L7" s="20">
        <v>2443</v>
      </c>
      <c r="M7" s="20">
        <v>2199</v>
      </c>
      <c r="N7" s="20">
        <v>1955</v>
      </c>
      <c r="O7" s="20">
        <v>1710</v>
      </c>
      <c r="P7" s="20">
        <v>1466</v>
      </c>
      <c r="Q7" s="20">
        <v>1221</v>
      </c>
      <c r="R7" s="21">
        <v>977</v>
      </c>
      <c r="S7" s="21">
        <v>733</v>
      </c>
      <c r="T7" s="16"/>
    </row>
    <row r="8" spans="1:20">
      <c r="A8" s="22" t="s">
        <v>188</v>
      </c>
      <c r="B8" s="23">
        <v>2023</v>
      </c>
      <c r="C8" s="24" t="s">
        <v>181</v>
      </c>
      <c r="D8" s="24">
        <v>0</v>
      </c>
      <c r="E8" s="25">
        <v>3537</v>
      </c>
      <c r="F8" s="25">
        <v>3242</v>
      </c>
      <c r="G8" s="25">
        <v>2947</v>
      </c>
      <c r="H8" s="25">
        <v>2358</v>
      </c>
      <c r="I8" s="25" t="s">
        <v>182</v>
      </c>
      <c r="J8" s="25">
        <v>1768</v>
      </c>
      <c r="K8" s="25">
        <v>1473</v>
      </c>
      <c r="L8" s="25">
        <v>1473</v>
      </c>
      <c r="M8" s="25">
        <v>1326</v>
      </c>
      <c r="N8" s="25">
        <v>1179</v>
      </c>
      <c r="O8" s="25">
        <v>1031</v>
      </c>
      <c r="P8" s="26">
        <v>884</v>
      </c>
      <c r="Q8" s="26">
        <v>736</v>
      </c>
      <c r="R8" s="26">
        <v>589</v>
      </c>
      <c r="S8" s="26">
        <v>442</v>
      </c>
    </row>
    <row r="9" spans="1:20">
      <c r="A9" s="22" t="s">
        <v>188</v>
      </c>
      <c r="B9" s="23">
        <v>2023</v>
      </c>
      <c r="C9" s="24" t="s">
        <v>189</v>
      </c>
      <c r="D9" s="24">
        <v>1</v>
      </c>
      <c r="E9" s="25">
        <v>3790</v>
      </c>
      <c r="F9" s="25">
        <v>3474</v>
      </c>
      <c r="G9" s="25">
        <v>3158</v>
      </c>
      <c r="H9" s="25">
        <v>2527</v>
      </c>
      <c r="I9" s="25" t="s">
        <v>182</v>
      </c>
      <c r="J9" s="25">
        <v>1895</v>
      </c>
      <c r="K9" s="25">
        <v>1579</v>
      </c>
      <c r="L9" s="25">
        <v>1579</v>
      </c>
      <c r="M9" s="25">
        <v>1421</v>
      </c>
      <c r="N9" s="25">
        <v>1263</v>
      </c>
      <c r="O9" s="25">
        <v>1105</v>
      </c>
      <c r="P9" s="26">
        <v>947</v>
      </c>
      <c r="Q9" s="26">
        <v>789</v>
      </c>
      <c r="R9" s="26">
        <v>631</v>
      </c>
      <c r="S9" s="26">
        <v>473</v>
      </c>
    </row>
    <row r="10" spans="1:20">
      <c r="A10" s="22" t="s">
        <v>188</v>
      </c>
      <c r="B10" s="23">
        <v>2023</v>
      </c>
      <c r="C10" s="24" t="s">
        <v>184</v>
      </c>
      <c r="D10" s="24">
        <v>2</v>
      </c>
      <c r="E10" s="25">
        <v>4551</v>
      </c>
      <c r="F10" s="25">
        <v>4171</v>
      </c>
      <c r="G10" s="25">
        <v>3792</v>
      </c>
      <c r="H10" s="25">
        <v>3034</v>
      </c>
      <c r="I10" s="25" t="s">
        <v>182</v>
      </c>
      <c r="J10" s="25">
        <v>2275</v>
      </c>
      <c r="K10" s="25">
        <v>1896</v>
      </c>
      <c r="L10" s="25">
        <v>1896</v>
      </c>
      <c r="M10" s="25">
        <v>1706</v>
      </c>
      <c r="N10" s="25">
        <v>1517</v>
      </c>
      <c r="O10" s="25">
        <v>1327</v>
      </c>
      <c r="P10" s="25">
        <v>1137</v>
      </c>
      <c r="Q10" s="26">
        <v>948</v>
      </c>
      <c r="R10" s="26">
        <v>758</v>
      </c>
      <c r="S10" s="26">
        <v>568</v>
      </c>
    </row>
    <row r="11" spans="1:20">
      <c r="A11" s="22" t="s">
        <v>188</v>
      </c>
      <c r="B11" s="23">
        <v>2023</v>
      </c>
      <c r="C11" s="24" t="s">
        <v>190</v>
      </c>
      <c r="D11" s="24">
        <v>3</v>
      </c>
      <c r="E11" s="25">
        <v>5257</v>
      </c>
      <c r="F11" s="25">
        <v>4819</v>
      </c>
      <c r="G11" s="25">
        <v>4381</v>
      </c>
      <c r="H11" s="25">
        <v>3505</v>
      </c>
      <c r="I11" s="25" t="s">
        <v>182</v>
      </c>
      <c r="J11" s="25">
        <v>2628</v>
      </c>
      <c r="K11" s="25">
        <v>2190</v>
      </c>
      <c r="L11" s="25">
        <v>2190</v>
      </c>
      <c r="M11" s="25">
        <v>1971</v>
      </c>
      <c r="N11" s="25">
        <v>1752</v>
      </c>
      <c r="O11" s="25">
        <v>1533</v>
      </c>
      <c r="P11" s="25">
        <v>1314</v>
      </c>
      <c r="Q11" s="25">
        <v>1095</v>
      </c>
      <c r="R11" s="26">
        <v>876</v>
      </c>
      <c r="S11" s="26">
        <v>657</v>
      </c>
    </row>
    <row r="12" spans="1:20">
      <c r="A12" s="22" t="s">
        <v>188</v>
      </c>
      <c r="B12" s="23">
        <v>2023</v>
      </c>
      <c r="C12" s="24" t="s">
        <v>191</v>
      </c>
      <c r="D12" s="24">
        <v>4</v>
      </c>
      <c r="E12" s="25">
        <v>5865</v>
      </c>
      <c r="F12" s="25">
        <v>5376</v>
      </c>
      <c r="G12" s="25">
        <v>4887</v>
      </c>
      <c r="H12" s="25">
        <v>3910</v>
      </c>
      <c r="I12" s="25" t="s">
        <v>182</v>
      </c>
      <c r="J12" s="25">
        <v>2932</v>
      </c>
      <c r="K12" s="25">
        <v>2443</v>
      </c>
      <c r="L12" s="25">
        <v>2443</v>
      </c>
      <c r="M12" s="25">
        <v>2199</v>
      </c>
      <c r="N12" s="25">
        <v>1955</v>
      </c>
      <c r="O12" s="25">
        <v>1710</v>
      </c>
      <c r="P12" s="25">
        <v>1466</v>
      </c>
      <c r="Q12" s="25">
        <v>1221</v>
      </c>
      <c r="R12" s="26">
        <v>977</v>
      </c>
      <c r="S12" s="26">
        <v>733</v>
      </c>
    </row>
    <row r="13" spans="1:20">
      <c r="A13" s="22" t="s">
        <v>188</v>
      </c>
      <c r="B13" s="23">
        <v>2023</v>
      </c>
      <c r="C13" s="24" t="s">
        <v>192</v>
      </c>
      <c r="D13" s="24">
        <v>5</v>
      </c>
      <c r="E13" s="25">
        <v>6469</v>
      </c>
      <c r="F13" s="25">
        <v>5930</v>
      </c>
      <c r="G13" s="25">
        <v>5391</v>
      </c>
      <c r="H13" s="25">
        <v>4313</v>
      </c>
      <c r="I13" s="25" t="s">
        <v>182</v>
      </c>
      <c r="J13" s="25">
        <v>3234</v>
      </c>
      <c r="K13" s="25">
        <v>2695</v>
      </c>
      <c r="L13" s="25">
        <v>2695</v>
      </c>
      <c r="M13" s="25">
        <v>2426</v>
      </c>
      <c r="N13" s="25">
        <v>2156</v>
      </c>
      <c r="O13" s="25">
        <v>1886</v>
      </c>
      <c r="P13" s="25">
        <v>1617</v>
      </c>
      <c r="Q13" s="25">
        <v>1347</v>
      </c>
      <c r="R13" s="25">
        <v>1078</v>
      </c>
      <c r="S13" s="26">
        <v>808</v>
      </c>
    </row>
    <row r="14" spans="1:20">
      <c r="A14" s="27" t="s">
        <v>193</v>
      </c>
      <c r="B14" s="28">
        <v>2023</v>
      </c>
      <c r="C14" s="29" t="s">
        <v>194</v>
      </c>
      <c r="D14" s="29">
        <v>0</v>
      </c>
      <c r="E14" s="30"/>
      <c r="F14" s="30"/>
      <c r="G14" s="30"/>
      <c r="H14" s="30"/>
      <c r="I14" s="36">
        <v>1930</v>
      </c>
      <c r="J14" s="30"/>
      <c r="K14" s="30"/>
      <c r="L14" s="36">
        <v>1561</v>
      </c>
      <c r="M14" s="30"/>
      <c r="N14" s="30"/>
      <c r="O14" s="30"/>
      <c r="P14" s="30"/>
      <c r="Q14" s="30"/>
      <c r="R14" s="30"/>
      <c r="S14" s="30"/>
    </row>
    <row r="15" spans="1:20">
      <c r="A15" s="27" t="s">
        <v>193</v>
      </c>
      <c r="B15" s="28">
        <v>2023</v>
      </c>
      <c r="C15" s="29" t="s">
        <v>195</v>
      </c>
      <c r="D15" s="29">
        <v>1</v>
      </c>
      <c r="E15" s="30"/>
      <c r="F15" s="30"/>
      <c r="G15" s="30"/>
      <c r="H15" s="30"/>
      <c r="I15" s="36">
        <v>2069</v>
      </c>
      <c r="J15" s="30"/>
      <c r="K15" s="30"/>
      <c r="L15" s="36">
        <v>1673</v>
      </c>
      <c r="M15" s="30"/>
      <c r="N15" s="30"/>
      <c r="O15" s="30"/>
      <c r="P15" s="30"/>
      <c r="Q15" s="30"/>
      <c r="R15" s="30"/>
      <c r="S15" s="30"/>
    </row>
    <row r="16" spans="1:20">
      <c r="A16" s="27" t="s">
        <v>193</v>
      </c>
      <c r="B16" s="28">
        <v>2023</v>
      </c>
      <c r="C16" s="29" t="s">
        <v>196</v>
      </c>
      <c r="D16" s="29">
        <v>2</v>
      </c>
      <c r="E16" s="30"/>
      <c r="F16" s="30"/>
      <c r="G16" s="30"/>
      <c r="H16" s="30"/>
      <c r="I16" s="36">
        <v>2486</v>
      </c>
      <c r="J16" s="30"/>
      <c r="K16" s="30"/>
      <c r="L16" s="36">
        <v>2007</v>
      </c>
      <c r="M16" s="30"/>
      <c r="N16" s="30"/>
      <c r="O16" s="30"/>
      <c r="P16" s="30"/>
      <c r="Q16" s="30"/>
      <c r="R16" s="30"/>
      <c r="S16" s="30"/>
    </row>
    <row r="17" spans="1:19">
      <c r="A17" s="27" t="s">
        <v>193</v>
      </c>
      <c r="B17" s="28">
        <v>2023</v>
      </c>
      <c r="C17" s="29" t="s">
        <v>197</v>
      </c>
      <c r="D17" s="29">
        <v>3</v>
      </c>
      <c r="E17" s="30"/>
      <c r="F17" s="30"/>
      <c r="G17" s="30"/>
      <c r="H17" s="30"/>
      <c r="I17" s="36">
        <v>2863</v>
      </c>
      <c r="J17" s="30"/>
      <c r="K17" s="30"/>
      <c r="L17" s="36">
        <v>2319</v>
      </c>
      <c r="M17" s="30"/>
      <c r="N17" s="30"/>
      <c r="O17" s="30"/>
      <c r="P17" s="30"/>
      <c r="Q17" s="30"/>
      <c r="R17" s="30"/>
      <c r="S17" s="30"/>
    </row>
    <row r="18" spans="1:19">
      <c r="A18" s="27" t="s">
        <v>193</v>
      </c>
      <c r="B18" s="28">
        <v>2023</v>
      </c>
      <c r="C18" s="29" t="s">
        <v>198</v>
      </c>
      <c r="D18" s="29">
        <v>4</v>
      </c>
      <c r="E18" s="30"/>
      <c r="F18" s="30"/>
      <c r="G18" s="30"/>
      <c r="H18" s="30"/>
      <c r="I18" s="36">
        <v>3174</v>
      </c>
      <c r="J18" s="30"/>
      <c r="K18" s="30"/>
      <c r="L18" s="36">
        <v>2587</v>
      </c>
      <c r="M18" s="30"/>
      <c r="N18" s="30"/>
      <c r="O18" s="30"/>
      <c r="P18" s="30"/>
      <c r="Q18" s="30"/>
      <c r="R18" s="30"/>
      <c r="S18" s="30"/>
    </row>
    <row r="19" spans="1:19">
      <c r="A19" s="27" t="s">
        <v>193</v>
      </c>
      <c r="B19" s="28">
        <v>2023</v>
      </c>
      <c r="C19" s="29" t="s">
        <v>199</v>
      </c>
      <c r="D19" s="29">
        <v>5</v>
      </c>
      <c r="E19" s="30"/>
      <c r="F19" s="30"/>
      <c r="G19" s="30"/>
      <c r="H19" s="30"/>
      <c r="I19" s="36">
        <v>3483</v>
      </c>
      <c r="J19" s="30"/>
      <c r="K19" s="30"/>
      <c r="L19" s="36">
        <v>2855</v>
      </c>
      <c r="M19" s="30"/>
      <c r="N19" s="30"/>
      <c r="O19" s="30"/>
      <c r="P19" s="30"/>
      <c r="Q19" s="30"/>
      <c r="R19" s="30"/>
      <c r="S19" s="30"/>
    </row>
    <row r="20" spans="1:19">
      <c r="A20" s="27" t="s">
        <v>193</v>
      </c>
      <c r="B20" s="28">
        <v>2023</v>
      </c>
      <c r="C20" s="29" t="s">
        <v>200</v>
      </c>
      <c r="D20" s="29">
        <v>6</v>
      </c>
      <c r="E20" s="30"/>
      <c r="F20" s="30"/>
      <c r="G20" s="30"/>
      <c r="H20" s="30"/>
      <c r="I20" s="36">
        <v>3793</v>
      </c>
      <c r="J20" s="30"/>
      <c r="K20" s="30"/>
      <c r="L20" s="36">
        <v>3122</v>
      </c>
      <c r="M20" s="30"/>
      <c r="N20" s="30"/>
      <c r="O20" s="30"/>
      <c r="P20" s="30"/>
      <c r="Q20" s="30"/>
      <c r="R20" s="30"/>
      <c r="S20" s="30"/>
    </row>
    <row r="21" spans="1:19">
      <c r="C21" s="31"/>
      <c r="D21" s="35"/>
      <c r="E21" s="32"/>
      <c r="F21" s="32"/>
      <c r="G21" s="80"/>
      <c r="H21" s="80"/>
      <c r="I21" s="80"/>
      <c r="J21" s="80"/>
      <c r="K21" s="77"/>
      <c r="L21" s="32"/>
      <c r="M21" s="32"/>
    </row>
  </sheetData>
  <mergeCells count="1">
    <mergeCell ref="G21:J21"/>
  </mergeCell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workbookViewId="0"/>
  </sheetViews>
  <sheetFormatPr defaultColWidth="8.88671875" defaultRowHeight="14.4"/>
  <cols>
    <col min="3" max="3" width="17.6640625" customWidth="1"/>
  </cols>
  <sheetData>
    <row r="1" spans="1:19">
      <c r="A1" s="7" t="s">
        <v>176</v>
      </c>
      <c r="B1" s="8" t="s">
        <v>177</v>
      </c>
      <c r="C1" s="9" t="s">
        <v>178</v>
      </c>
      <c r="D1" s="9" t="s">
        <v>179</v>
      </c>
      <c r="E1" s="10">
        <v>1.2</v>
      </c>
      <c r="F1" s="10">
        <v>1.1000000000000001</v>
      </c>
      <c r="G1" s="10">
        <v>1</v>
      </c>
      <c r="H1" s="10">
        <v>0.8</v>
      </c>
      <c r="I1" s="10">
        <v>0.65</v>
      </c>
      <c r="J1" s="10">
        <v>0.6</v>
      </c>
      <c r="K1" s="10">
        <v>0.55000000000000004</v>
      </c>
      <c r="L1" s="10">
        <v>0.5</v>
      </c>
      <c r="M1" s="10">
        <v>0.45</v>
      </c>
      <c r="N1" s="10">
        <v>0.4</v>
      </c>
      <c r="O1" s="10">
        <v>0.35</v>
      </c>
      <c r="P1" s="10">
        <v>0.3</v>
      </c>
      <c r="Q1" s="10">
        <v>0.25</v>
      </c>
      <c r="R1" s="10">
        <v>0.2</v>
      </c>
      <c r="S1" s="10">
        <v>0.15</v>
      </c>
    </row>
    <row r="2" spans="1:19">
      <c r="A2" s="11" t="s">
        <v>180</v>
      </c>
      <c r="B2" s="12">
        <v>2023</v>
      </c>
      <c r="C2" s="13" t="s">
        <v>181</v>
      </c>
      <c r="D2" s="13">
        <v>0</v>
      </c>
      <c r="E2" s="14">
        <v>152280</v>
      </c>
      <c r="F2" s="14">
        <v>139590</v>
      </c>
      <c r="G2" s="14">
        <v>126900</v>
      </c>
      <c r="H2" s="14">
        <v>101520</v>
      </c>
      <c r="I2" s="14">
        <v>0</v>
      </c>
      <c r="J2" s="14">
        <v>76140</v>
      </c>
      <c r="K2" s="14">
        <v>63450</v>
      </c>
      <c r="L2" s="14">
        <v>63450</v>
      </c>
      <c r="M2" s="14">
        <v>57105</v>
      </c>
      <c r="N2" s="14">
        <v>50760</v>
      </c>
      <c r="O2" s="14">
        <v>44415</v>
      </c>
      <c r="P2" s="14">
        <v>38070</v>
      </c>
      <c r="Q2" s="14">
        <v>31725</v>
      </c>
      <c r="R2" s="14">
        <v>25380</v>
      </c>
      <c r="S2" s="14">
        <v>19035</v>
      </c>
    </row>
    <row r="3" spans="1:19">
      <c r="A3" s="11" t="s">
        <v>180</v>
      </c>
      <c r="B3" s="12">
        <v>2023</v>
      </c>
      <c r="C3" s="13" t="s">
        <v>183</v>
      </c>
      <c r="D3" s="13">
        <v>1</v>
      </c>
      <c r="E3" s="14">
        <v>174000</v>
      </c>
      <c r="F3" s="14">
        <v>159500</v>
      </c>
      <c r="G3" s="14">
        <v>145000</v>
      </c>
      <c r="H3" s="14">
        <v>116000</v>
      </c>
      <c r="I3" s="14">
        <v>0</v>
      </c>
      <c r="J3" s="14">
        <v>87000</v>
      </c>
      <c r="K3" s="14">
        <v>72500</v>
      </c>
      <c r="L3" s="14">
        <v>72500</v>
      </c>
      <c r="M3" s="14">
        <v>65250</v>
      </c>
      <c r="N3" s="14">
        <v>58000</v>
      </c>
      <c r="O3" s="14">
        <v>50750</v>
      </c>
      <c r="P3" s="14">
        <v>43500</v>
      </c>
      <c r="Q3" s="14">
        <v>36250</v>
      </c>
      <c r="R3" s="14">
        <v>29000</v>
      </c>
      <c r="S3" s="14">
        <v>21750</v>
      </c>
    </row>
    <row r="4" spans="1:19">
      <c r="A4" s="11" t="s">
        <v>180</v>
      </c>
      <c r="B4" s="12">
        <v>2023</v>
      </c>
      <c r="C4" s="13" t="s">
        <v>184</v>
      </c>
      <c r="D4" s="13">
        <v>2</v>
      </c>
      <c r="E4" s="14">
        <v>195840</v>
      </c>
      <c r="F4" s="14">
        <v>179520</v>
      </c>
      <c r="G4" s="14">
        <v>163200</v>
      </c>
      <c r="H4" s="14">
        <v>130560</v>
      </c>
      <c r="I4" s="14">
        <v>0</v>
      </c>
      <c r="J4" s="14">
        <v>97920</v>
      </c>
      <c r="K4" s="14">
        <v>81600</v>
      </c>
      <c r="L4" s="14">
        <v>81600</v>
      </c>
      <c r="M4" s="14">
        <v>73440</v>
      </c>
      <c r="N4" s="14">
        <v>65280</v>
      </c>
      <c r="O4" s="14">
        <v>57120</v>
      </c>
      <c r="P4" s="14">
        <v>48960</v>
      </c>
      <c r="Q4" s="14">
        <v>40800</v>
      </c>
      <c r="R4" s="15">
        <v>32640</v>
      </c>
      <c r="S4" s="14">
        <v>24480</v>
      </c>
    </row>
    <row r="5" spans="1:19">
      <c r="A5" s="11" t="s">
        <v>180</v>
      </c>
      <c r="B5" s="12">
        <v>2023</v>
      </c>
      <c r="C5" s="13" t="s">
        <v>185</v>
      </c>
      <c r="D5" s="13">
        <v>3</v>
      </c>
      <c r="E5" s="14">
        <v>217560</v>
      </c>
      <c r="F5" s="14">
        <v>199430</v>
      </c>
      <c r="G5" s="14">
        <v>181300</v>
      </c>
      <c r="H5" s="14">
        <v>145040</v>
      </c>
      <c r="I5" s="14">
        <v>0</v>
      </c>
      <c r="J5" s="14">
        <v>108780</v>
      </c>
      <c r="K5" s="14">
        <v>90650</v>
      </c>
      <c r="L5" s="14">
        <v>90650</v>
      </c>
      <c r="M5" s="14">
        <v>81585</v>
      </c>
      <c r="N5" s="14">
        <v>72520</v>
      </c>
      <c r="O5" s="14">
        <v>63455</v>
      </c>
      <c r="P5" s="14">
        <v>54390</v>
      </c>
      <c r="Q5" s="14">
        <v>45325</v>
      </c>
      <c r="R5" s="14">
        <v>36260</v>
      </c>
      <c r="S5" s="14">
        <v>27195</v>
      </c>
    </row>
    <row r="6" spans="1:19">
      <c r="A6" s="11" t="s">
        <v>180</v>
      </c>
      <c r="B6" s="12">
        <v>2023</v>
      </c>
      <c r="C6" s="13" t="s">
        <v>186</v>
      </c>
      <c r="D6" s="13">
        <v>4</v>
      </c>
      <c r="E6" s="14">
        <v>234960</v>
      </c>
      <c r="F6" s="14">
        <v>215380</v>
      </c>
      <c r="G6" s="14">
        <v>195800</v>
      </c>
      <c r="H6" s="14">
        <v>156640</v>
      </c>
      <c r="I6" s="14">
        <v>0</v>
      </c>
      <c r="J6" s="14">
        <v>117480</v>
      </c>
      <c r="K6" s="14">
        <v>97900</v>
      </c>
      <c r="L6" s="14">
        <v>97900</v>
      </c>
      <c r="M6" s="14">
        <v>88110</v>
      </c>
      <c r="N6" s="14">
        <v>78320</v>
      </c>
      <c r="O6" s="14">
        <v>68530</v>
      </c>
      <c r="P6" s="14">
        <v>58740</v>
      </c>
      <c r="Q6" s="14">
        <v>48950</v>
      </c>
      <c r="R6" s="14">
        <v>39160</v>
      </c>
      <c r="S6" s="14">
        <v>29370</v>
      </c>
    </row>
    <row r="7" spans="1:19">
      <c r="A7" s="17" t="s">
        <v>180</v>
      </c>
      <c r="B7" s="18">
        <v>2023</v>
      </c>
      <c r="C7" s="19" t="s">
        <v>187</v>
      </c>
      <c r="D7" s="19">
        <v>5</v>
      </c>
      <c r="E7" s="20">
        <v>252360</v>
      </c>
      <c r="F7" s="20">
        <v>231330</v>
      </c>
      <c r="G7" s="20">
        <v>210300</v>
      </c>
      <c r="H7" s="20">
        <v>168240</v>
      </c>
      <c r="I7" s="14">
        <v>0</v>
      </c>
      <c r="J7" s="14">
        <v>126180</v>
      </c>
      <c r="K7" s="20">
        <v>105150</v>
      </c>
      <c r="L7" s="20">
        <v>105150</v>
      </c>
      <c r="M7" s="20">
        <v>94635</v>
      </c>
      <c r="N7" s="20">
        <v>84120</v>
      </c>
      <c r="O7" s="20">
        <v>73605</v>
      </c>
      <c r="P7" s="20">
        <v>63090</v>
      </c>
      <c r="Q7" s="20">
        <v>52575</v>
      </c>
      <c r="R7" s="20">
        <v>42060</v>
      </c>
      <c r="S7" s="14">
        <v>31545</v>
      </c>
    </row>
    <row r="8" spans="1:19">
      <c r="A8" s="17" t="s">
        <v>180</v>
      </c>
      <c r="B8" s="18">
        <v>2023</v>
      </c>
      <c r="C8" s="19" t="s">
        <v>201</v>
      </c>
      <c r="D8" s="19">
        <v>6</v>
      </c>
      <c r="E8" s="20">
        <v>269760</v>
      </c>
      <c r="F8" s="20">
        <v>247280</v>
      </c>
      <c r="G8" s="20">
        <v>224800</v>
      </c>
      <c r="H8" s="20">
        <v>179840</v>
      </c>
      <c r="I8" s="14">
        <v>0</v>
      </c>
      <c r="J8" s="14">
        <v>134880</v>
      </c>
      <c r="K8" s="20">
        <v>112400</v>
      </c>
      <c r="L8" s="20">
        <v>112400</v>
      </c>
      <c r="M8" s="20">
        <v>101160</v>
      </c>
      <c r="N8" s="20">
        <v>89920</v>
      </c>
      <c r="O8" s="20">
        <v>78680</v>
      </c>
      <c r="P8" s="20">
        <v>67440</v>
      </c>
      <c r="Q8" s="20">
        <v>56200</v>
      </c>
      <c r="R8" s="20">
        <v>44960</v>
      </c>
      <c r="S8" s="14">
        <v>33720</v>
      </c>
    </row>
    <row r="9" spans="1:19">
      <c r="A9" s="17" t="s">
        <v>180</v>
      </c>
      <c r="B9" s="18">
        <v>2023</v>
      </c>
      <c r="C9" s="19" t="s">
        <v>202</v>
      </c>
      <c r="D9" s="19">
        <v>7</v>
      </c>
      <c r="E9" s="20">
        <v>287160</v>
      </c>
      <c r="F9" s="20">
        <v>263230</v>
      </c>
      <c r="G9" s="20">
        <v>239300</v>
      </c>
      <c r="H9" s="20">
        <v>191440</v>
      </c>
      <c r="I9" s="14">
        <v>0</v>
      </c>
      <c r="J9" s="14">
        <v>143580</v>
      </c>
      <c r="K9" s="20">
        <v>119650</v>
      </c>
      <c r="L9" s="20">
        <v>119650</v>
      </c>
      <c r="M9" s="20">
        <v>107685</v>
      </c>
      <c r="N9" s="20">
        <v>95720</v>
      </c>
      <c r="O9" s="20">
        <v>83755</v>
      </c>
      <c r="P9" s="20">
        <v>71790</v>
      </c>
      <c r="Q9" s="20">
        <v>59825</v>
      </c>
      <c r="R9" s="20">
        <v>47860</v>
      </c>
      <c r="S9" s="14">
        <v>35895</v>
      </c>
    </row>
    <row r="10" spans="1:19">
      <c r="A10" s="22" t="s">
        <v>188</v>
      </c>
      <c r="B10" s="23">
        <v>2023</v>
      </c>
      <c r="C10" s="24" t="s">
        <v>181</v>
      </c>
      <c r="D10" s="24">
        <v>0</v>
      </c>
      <c r="E10" s="25">
        <v>152280</v>
      </c>
      <c r="F10" s="25">
        <v>139590</v>
      </c>
      <c r="G10" s="25">
        <v>126900</v>
      </c>
      <c r="H10" s="25">
        <v>101520</v>
      </c>
      <c r="I10" s="25">
        <v>0</v>
      </c>
      <c r="J10" s="25">
        <v>76140</v>
      </c>
      <c r="K10" s="25">
        <v>63450</v>
      </c>
      <c r="L10" s="25">
        <v>63450</v>
      </c>
      <c r="M10" s="25">
        <v>57105</v>
      </c>
      <c r="N10" s="25">
        <v>50760</v>
      </c>
      <c r="O10" s="25">
        <v>44415</v>
      </c>
      <c r="P10" s="25">
        <v>38070</v>
      </c>
      <c r="Q10" s="25">
        <v>31725</v>
      </c>
      <c r="R10" s="25">
        <v>25380</v>
      </c>
      <c r="S10" s="25">
        <v>19035</v>
      </c>
    </row>
    <row r="11" spans="1:19">
      <c r="A11" s="22" t="s">
        <v>188</v>
      </c>
      <c r="B11" s="23">
        <v>2023</v>
      </c>
      <c r="C11" s="24" t="s">
        <v>189</v>
      </c>
      <c r="D11" s="24">
        <v>1</v>
      </c>
      <c r="E11" s="25">
        <v>174000</v>
      </c>
      <c r="F11" s="25">
        <v>159500</v>
      </c>
      <c r="G11" s="25">
        <v>145000</v>
      </c>
      <c r="H11" s="25">
        <v>116000</v>
      </c>
      <c r="I11" s="25">
        <v>0</v>
      </c>
      <c r="J11" s="25">
        <v>87000</v>
      </c>
      <c r="K11" s="25">
        <v>72500</v>
      </c>
      <c r="L11" s="25">
        <v>72500</v>
      </c>
      <c r="M11" s="25">
        <v>65250</v>
      </c>
      <c r="N11" s="25">
        <v>58000</v>
      </c>
      <c r="O11" s="25">
        <v>50750</v>
      </c>
      <c r="P11" s="25">
        <v>43500</v>
      </c>
      <c r="Q11" s="25">
        <v>36250</v>
      </c>
      <c r="R11" s="25">
        <v>29000</v>
      </c>
      <c r="S11" s="25">
        <v>21750</v>
      </c>
    </row>
    <row r="12" spans="1:19">
      <c r="A12" s="22" t="s">
        <v>188</v>
      </c>
      <c r="B12" s="23">
        <v>2023</v>
      </c>
      <c r="C12" s="24" t="s">
        <v>184</v>
      </c>
      <c r="D12" s="24">
        <v>2</v>
      </c>
      <c r="E12" s="25">
        <v>195840</v>
      </c>
      <c r="F12" s="25">
        <v>179520</v>
      </c>
      <c r="G12" s="25">
        <v>163200</v>
      </c>
      <c r="H12" s="25">
        <v>130560</v>
      </c>
      <c r="I12" s="25">
        <v>0</v>
      </c>
      <c r="J12" s="25">
        <v>97920</v>
      </c>
      <c r="K12" s="25">
        <v>81600</v>
      </c>
      <c r="L12" s="25">
        <v>81600</v>
      </c>
      <c r="M12" s="25">
        <v>73440</v>
      </c>
      <c r="N12" s="25">
        <v>65280</v>
      </c>
      <c r="O12" s="25">
        <v>57120</v>
      </c>
      <c r="P12" s="25">
        <v>48960</v>
      </c>
      <c r="Q12" s="25">
        <v>40800</v>
      </c>
      <c r="R12" s="25">
        <v>32640</v>
      </c>
      <c r="S12" s="25">
        <v>24480</v>
      </c>
    </row>
    <row r="13" spans="1:19">
      <c r="A13" s="22" t="s">
        <v>188</v>
      </c>
      <c r="B13" s="23">
        <v>2023</v>
      </c>
      <c r="C13" s="24" t="s">
        <v>190</v>
      </c>
      <c r="D13" s="24">
        <v>3</v>
      </c>
      <c r="E13" s="25">
        <v>217560</v>
      </c>
      <c r="F13" s="25">
        <v>199430</v>
      </c>
      <c r="G13" s="25">
        <v>181300</v>
      </c>
      <c r="H13" s="25">
        <v>145040</v>
      </c>
      <c r="I13" s="25">
        <v>0</v>
      </c>
      <c r="J13" s="25">
        <v>108780</v>
      </c>
      <c r="K13" s="25">
        <v>90650</v>
      </c>
      <c r="L13" s="25">
        <v>90650</v>
      </c>
      <c r="M13" s="25">
        <v>81585</v>
      </c>
      <c r="N13" s="25">
        <v>72520</v>
      </c>
      <c r="O13" s="25">
        <v>63455</v>
      </c>
      <c r="P13" s="25">
        <v>54390</v>
      </c>
      <c r="Q13" s="25">
        <v>45325</v>
      </c>
      <c r="R13" s="25">
        <v>36260</v>
      </c>
      <c r="S13" s="25">
        <v>27195</v>
      </c>
    </row>
    <row r="14" spans="1:19">
      <c r="A14" s="22" t="s">
        <v>188</v>
      </c>
      <c r="B14" s="23">
        <v>2023</v>
      </c>
      <c r="C14" s="24" t="s">
        <v>191</v>
      </c>
      <c r="D14" s="24">
        <v>4</v>
      </c>
      <c r="E14" s="25">
        <v>234960</v>
      </c>
      <c r="F14" s="25">
        <v>215380</v>
      </c>
      <c r="G14" s="25">
        <v>195800</v>
      </c>
      <c r="H14" s="25">
        <v>156640</v>
      </c>
      <c r="I14" s="25">
        <v>0</v>
      </c>
      <c r="J14" s="25">
        <v>117480</v>
      </c>
      <c r="K14" s="25">
        <v>97900</v>
      </c>
      <c r="L14" s="25">
        <v>97900</v>
      </c>
      <c r="M14" s="25">
        <v>88110</v>
      </c>
      <c r="N14" s="25">
        <v>78320</v>
      </c>
      <c r="O14" s="25">
        <v>68530</v>
      </c>
      <c r="P14" s="25">
        <v>58740</v>
      </c>
      <c r="Q14" s="25">
        <v>48950</v>
      </c>
      <c r="R14" s="25">
        <v>39160</v>
      </c>
      <c r="S14" s="25">
        <v>29370</v>
      </c>
    </row>
    <row r="15" spans="1:19">
      <c r="A15" s="22" t="s">
        <v>188</v>
      </c>
      <c r="B15" s="23">
        <v>2023</v>
      </c>
      <c r="C15" s="24" t="s">
        <v>192</v>
      </c>
      <c r="D15" s="24">
        <v>5</v>
      </c>
      <c r="E15" s="25">
        <v>252360</v>
      </c>
      <c r="F15" s="25">
        <v>231330</v>
      </c>
      <c r="G15" s="25">
        <v>210300</v>
      </c>
      <c r="H15" s="25">
        <v>168240</v>
      </c>
      <c r="I15" s="25">
        <v>0</v>
      </c>
      <c r="J15" s="25">
        <v>126180</v>
      </c>
      <c r="K15" s="25">
        <v>105150</v>
      </c>
      <c r="L15" s="25">
        <v>105150</v>
      </c>
      <c r="M15" s="25">
        <v>94635</v>
      </c>
      <c r="N15" s="25">
        <v>84120</v>
      </c>
      <c r="O15" s="25">
        <v>73605</v>
      </c>
      <c r="P15" s="25">
        <v>63090</v>
      </c>
      <c r="Q15" s="25">
        <v>52575</v>
      </c>
      <c r="R15" s="25">
        <v>42060</v>
      </c>
      <c r="S15" s="25">
        <v>31545</v>
      </c>
    </row>
    <row r="16" spans="1:19">
      <c r="A16" s="22" t="s">
        <v>188</v>
      </c>
      <c r="B16" s="23">
        <v>2023</v>
      </c>
      <c r="C16" s="24" t="s">
        <v>203</v>
      </c>
      <c r="D16" s="24">
        <v>6</v>
      </c>
      <c r="E16" s="25">
        <v>269760</v>
      </c>
      <c r="F16" s="25">
        <v>247280</v>
      </c>
      <c r="G16" s="25">
        <v>224800</v>
      </c>
      <c r="H16" s="25">
        <v>179840</v>
      </c>
      <c r="I16" s="25">
        <v>0</v>
      </c>
      <c r="J16" s="25">
        <v>134880</v>
      </c>
      <c r="K16" s="25">
        <v>112400</v>
      </c>
      <c r="L16" s="25">
        <v>112400</v>
      </c>
      <c r="M16" s="25">
        <v>101160</v>
      </c>
      <c r="N16" s="25">
        <v>89920</v>
      </c>
      <c r="O16" s="25">
        <v>78680</v>
      </c>
      <c r="P16" s="25">
        <v>67440</v>
      </c>
      <c r="Q16" s="25">
        <v>56200</v>
      </c>
      <c r="R16" s="25">
        <v>44960</v>
      </c>
      <c r="S16" s="25">
        <v>33720</v>
      </c>
    </row>
    <row r="17" spans="1:19">
      <c r="A17" s="22" t="s">
        <v>188</v>
      </c>
      <c r="B17" s="23">
        <v>2023</v>
      </c>
      <c r="C17" s="24" t="s">
        <v>204</v>
      </c>
      <c r="D17" s="24">
        <v>7</v>
      </c>
      <c r="E17" s="25">
        <v>287160</v>
      </c>
      <c r="F17" s="25">
        <v>263230</v>
      </c>
      <c r="G17" s="25">
        <v>239300</v>
      </c>
      <c r="H17" s="25">
        <v>191440</v>
      </c>
      <c r="I17" s="25">
        <v>0</v>
      </c>
      <c r="J17" s="25">
        <v>143580</v>
      </c>
      <c r="K17" s="25">
        <v>119650</v>
      </c>
      <c r="L17" s="25">
        <v>119650</v>
      </c>
      <c r="M17" s="25">
        <v>107685</v>
      </c>
      <c r="N17" s="25">
        <v>95720</v>
      </c>
      <c r="O17" s="25">
        <v>83755</v>
      </c>
      <c r="P17" s="25">
        <v>71790</v>
      </c>
      <c r="Q17" s="25">
        <v>59825</v>
      </c>
      <c r="R17" s="25">
        <v>47860</v>
      </c>
      <c r="S17" s="25">
        <v>35895</v>
      </c>
    </row>
    <row r="18" spans="1:19">
      <c r="A18" s="27" t="s">
        <v>193</v>
      </c>
      <c r="B18" s="28">
        <v>2023</v>
      </c>
      <c r="C18" s="29" t="s">
        <v>194</v>
      </c>
      <c r="D18" s="29">
        <v>0</v>
      </c>
      <c r="E18" s="30">
        <v>96000</v>
      </c>
      <c r="F18" s="30">
        <v>96000</v>
      </c>
      <c r="G18" s="30">
        <v>96000</v>
      </c>
      <c r="H18" s="30">
        <v>96000</v>
      </c>
      <c r="I18" s="30">
        <v>0</v>
      </c>
      <c r="J18" s="30">
        <v>74940</v>
      </c>
      <c r="K18" s="30">
        <v>62450</v>
      </c>
      <c r="L18" s="30">
        <v>62450</v>
      </c>
      <c r="M18" s="30">
        <v>62450</v>
      </c>
      <c r="N18" s="30">
        <v>62450</v>
      </c>
      <c r="O18" s="30">
        <v>62450</v>
      </c>
      <c r="P18" s="30">
        <v>37450</v>
      </c>
      <c r="Q18" s="30">
        <v>37450</v>
      </c>
      <c r="R18" s="30">
        <v>37450</v>
      </c>
      <c r="S18" s="30">
        <v>37450</v>
      </c>
    </row>
    <row r="19" spans="1:19">
      <c r="A19" s="27" t="s">
        <v>193</v>
      </c>
      <c r="B19" s="28">
        <v>2023</v>
      </c>
      <c r="C19" s="29" t="s">
        <v>195</v>
      </c>
      <c r="D19" s="29">
        <v>1</v>
      </c>
      <c r="E19" s="30">
        <v>109700</v>
      </c>
      <c r="F19" s="30">
        <v>109700</v>
      </c>
      <c r="G19" s="30">
        <v>109700</v>
      </c>
      <c r="H19" s="30">
        <v>109700</v>
      </c>
      <c r="I19" s="30">
        <v>0</v>
      </c>
      <c r="J19" s="30">
        <v>85680</v>
      </c>
      <c r="K19" s="30">
        <v>71400</v>
      </c>
      <c r="L19" s="30">
        <v>71400</v>
      </c>
      <c r="M19" s="30">
        <v>71400</v>
      </c>
      <c r="N19" s="30">
        <v>71400</v>
      </c>
      <c r="O19" s="30">
        <v>71400</v>
      </c>
      <c r="P19" s="30">
        <v>42800</v>
      </c>
      <c r="Q19" s="30">
        <v>42800</v>
      </c>
      <c r="R19" s="30">
        <v>42800</v>
      </c>
      <c r="S19" s="30">
        <v>42800</v>
      </c>
    </row>
    <row r="20" spans="1:19">
      <c r="A20" s="27" t="s">
        <v>193</v>
      </c>
      <c r="B20" s="28">
        <v>2023</v>
      </c>
      <c r="C20" s="29" t="s">
        <v>196</v>
      </c>
      <c r="D20" s="29">
        <v>2</v>
      </c>
      <c r="E20" s="30">
        <v>123400</v>
      </c>
      <c r="F20" s="30">
        <v>123400</v>
      </c>
      <c r="G20" s="30">
        <v>123400</v>
      </c>
      <c r="H20" s="30">
        <v>123400</v>
      </c>
      <c r="I20" s="30">
        <v>0</v>
      </c>
      <c r="J20" s="30">
        <v>96360</v>
      </c>
      <c r="K20" s="30">
        <v>80300</v>
      </c>
      <c r="L20" s="30">
        <v>80300</v>
      </c>
      <c r="M20" s="30">
        <v>80300</v>
      </c>
      <c r="N20" s="30">
        <v>80300</v>
      </c>
      <c r="O20" s="30">
        <v>80300</v>
      </c>
      <c r="P20" s="30">
        <v>48150</v>
      </c>
      <c r="Q20" s="30">
        <v>48150</v>
      </c>
      <c r="R20" s="30">
        <v>48150</v>
      </c>
      <c r="S20" s="30">
        <v>48150</v>
      </c>
    </row>
    <row r="21" spans="1:19">
      <c r="A21" s="27" t="s">
        <v>193</v>
      </c>
      <c r="B21" s="28">
        <v>2023</v>
      </c>
      <c r="C21" s="29" t="s">
        <v>197</v>
      </c>
      <c r="D21" s="29">
        <v>3</v>
      </c>
      <c r="E21" s="30">
        <v>137100</v>
      </c>
      <c r="F21" s="30">
        <v>137100</v>
      </c>
      <c r="G21" s="30">
        <v>137100</v>
      </c>
      <c r="H21" s="30">
        <v>137100</v>
      </c>
      <c r="I21" s="30">
        <v>0</v>
      </c>
      <c r="J21" s="30">
        <v>107040</v>
      </c>
      <c r="K21" s="30">
        <v>89200</v>
      </c>
      <c r="L21" s="30">
        <v>89200</v>
      </c>
      <c r="M21" s="30">
        <v>89200</v>
      </c>
      <c r="N21" s="30">
        <v>89200</v>
      </c>
      <c r="O21" s="30">
        <v>89200</v>
      </c>
      <c r="P21" s="30">
        <v>53500</v>
      </c>
      <c r="Q21" s="30">
        <v>53500</v>
      </c>
      <c r="R21" s="30">
        <v>53500</v>
      </c>
      <c r="S21" s="30">
        <v>53500</v>
      </c>
    </row>
    <row r="22" spans="1:19">
      <c r="A22" s="27" t="s">
        <v>193</v>
      </c>
      <c r="B22" s="28">
        <v>2023</v>
      </c>
      <c r="C22" s="29" t="s">
        <v>198</v>
      </c>
      <c r="D22" s="29">
        <v>4</v>
      </c>
      <c r="E22" s="30">
        <v>148100</v>
      </c>
      <c r="F22" s="30">
        <v>148100</v>
      </c>
      <c r="G22" s="30">
        <v>148100</v>
      </c>
      <c r="H22" s="30">
        <v>148100</v>
      </c>
      <c r="I22" s="30">
        <v>0</v>
      </c>
      <c r="J22" s="30">
        <v>115620</v>
      </c>
      <c r="K22" s="30">
        <v>96350</v>
      </c>
      <c r="L22" s="30">
        <v>96350</v>
      </c>
      <c r="M22" s="30">
        <v>96350</v>
      </c>
      <c r="N22" s="30">
        <v>96350</v>
      </c>
      <c r="O22" s="30">
        <v>96350</v>
      </c>
      <c r="P22" s="30">
        <v>57800</v>
      </c>
      <c r="Q22" s="30">
        <v>57800</v>
      </c>
      <c r="R22" s="30">
        <v>57800</v>
      </c>
      <c r="S22" s="30">
        <v>57800</v>
      </c>
    </row>
    <row r="23" spans="1:19">
      <c r="A23" s="27" t="s">
        <v>193</v>
      </c>
      <c r="B23" s="28">
        <v>2023</v>
      </c>
      <c r="C23" s="29" t="s">
        <v>199</v>
      </c>
      <c r="D23" s="29">
        <v>5</v>
      </c>
      <c r="E23" s="30">
        <v>159050</v>
      </c>
      <c r="F23" s="30">
        <v>159050</v>
      </c>
      <c r="G23" s="30">
        <v>159050</v>
      </c>
      <c r="H23" s="30">
        <v>159050</v>
      </c>
      <c r="I23" s="30">
        <v>0</v>
      </c>
      <c r="J23" s="30">
        <v>124200</v>
      </c>
      <c r="K23" s="30">
        <v>103500</v>
      </c>
      <c r="L23" s="30">
        <v>103500</v>
      </c>
      <c r="M23" s="30">
        <v>103500</v>
      </c>
      <c r="N23" s="30">
        <v>103500</v>
      </c>
      <c r="O23" s="30">
        <v>103500</v>
      </c>
      <c r="P23" s="30">
        <v>62100</v>
      </c>
      <c r="Q23" s="30">
        <v>62100</v>
      </c>
      <c r="R23" s="30">
        <v>62100</v>
      </c>
      <c r="S23" s="30">
        <v>62100</v>
      </c>
    </row>
    <row r="24" spans="1:19">
      <c r="A24" s="27" t="s">
        <v>193</v>
      </c>
      <c r="B24" s="28">
        <v>2023</v>
      </c>
      <c r="C24" s="29" t="s">
        <v>200</v>
      </c>
      <c r="D24" s="29">
        <v>6</v>
      </c>
      <c r="E24" s="30">
        <v>170050</v>
      </c>
      <c r="F24" s="30">
        <v>170050</v>
      </c>
      <c r="G24" s="30">
        <v>170050</v>
      </c>
      <c r="H24" s="30">
        <v>170050</v>
      </c>
      <c r="I24" s="30">
        <v>0</v>
      </c>
      <c r="J24" s="30">
        <v>132780</v>
      </c>
      <c r="K24" s="30">
        <v>110650</v>
      </c>
      <c r="L24" s="30">
        <v>110650</v>
      </c>
      <c r="M24" s="30">
        <v>110650</v>
      </c>
      <c r="N24" s="30">
        <v>110650</v>
      </c>
      <c r="O24" s="30">
        <v>110650</v>
      </c>
      <c r="P24" s="30">
        <v>66350</v>
      </c>
      <c r="Q24" s="30">
        <v>66350</v>
      </c>
      <c r="R24" s="30">
        <v>66350</v>
      </c>
      <c r="S24" s="30">
        <v>66350</v>
      </c>
    </row>
    <row r="25" spans="1:19">
      <c r="A25" s="27" t="s">
        <v>193</v>
      </c>
      <c r="B25" s="28">
        <v>2023</v>
      </c>
      <c r="C25" s="29" t="s">
        <v>205</v>
      </c>
      <c r="D25" s="29">
        <v>7</v>
      </c>
      <c r="E25" s="30">
        <v>181000</v>
      </c>
      <c r="F25" s="30">
        <v>181000</v>
      </c>
      <c r="G25" s="30">
        <v>181000</v>
      </c>
      <c r="H25" s="30">
        <v>181000</v>
      </c>
      <c r="I25" s="30">
        <v>0</v>
      </c>
      <c r="J25" s="30">
        <v>141300</v>
      </c>
      <c r="K25" s="30">
        <v>117750</v>
      </c>
      <c r="L25" s="30">
        <v>117750</v>
      </c>
      <c r="M25" s="30">
        <v>117750</v>
      </c>
      <c r="N25" s="30">
        <v>117750</v>
      </c>
      <c r="O25" s="30">
        <v>117750</v>
      </c>
      <c r="P25" s="30">
        <v>70650</v>
      </c>
      <c r="Q25" s="30">
        <v>70650</v>
      </c>
      <c r="R25" s="30">
        <v>70650</v>
      </c>
      <c r="S25" s="30">
        <v>70650</v>
      </c>
    </row>
    <row r="27" spans="1:19">
      <c r="E27" s="60"/>
      <c r="F27" s="60"/>
      <c r="G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9">
      <c r="E28" s="60"/>
      <c r="F28" s="60"/>
      <c r="G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9">
      <c r="E29" s="60"/>
      <c r="F29" s="60"/>
      <c r="G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9">
      <c r="E30" s="60"/>
      <c r="F30" s="60"/>
      <c r="G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9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9"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5:18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5:18"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5:18">
      <c r="I35" s="60"/>
      <c r="J35" s="60"/>
      <c r="K35" s="60"/>
      <c r="L35" s="60"/>
      <c r="M35" s="60"/>
    </row>
    <row r="36" spans="5:18">
      <c r="I36" s="60"/>
      <c r="J36" s="60"/>
      <c r="K36" s="60"/>
      <c r="L36" s="60"/>
      <c r="M36" s="60"/>
    </row>
    <row r="37" spans="5:18">
      <c r="I37" s="60"/>
      <c r="J37" s="60"/>
      <c r="K37" s="60"/>
      <c r="L37" s="60"/>
      <c r="M37" s="60"/>
    </row>
    <row r="38" spans="5:18">
      <c r="I38" s="60"/>
      <c r="J38" s="60"/>
      <c r="K38" s="60"/>
      <c r="L38" s="60"/>
      <c r="M38" s="60"/>
    </row>
    <row r="39" spans="5:18">
      <c r="I39" s="60"/>
      <c r="J39" s="60"/>
      <c r="K39" s="60"/>
      <c r="L39" s="60"/>
      <c r="M39" s="60"/>
    </row>
    <row r="40" spans="5:18">
      <c r="I40" s="60"/>
      <c r="J40" s="60"/>
      <c r="K40" s="60"/>
      <c r="L40" s="60"/>
      <c r="M40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4e71ea-cadb-4545-8f08-bcf1ce3d547a">
      <Terms xmlns="http://schemas.microsoft.com/office/infopath/2007/PartnerControls"/>
    </lcf76f155ced4ddcb4097134ff3c332f>
    <Uploaded xmlns="3c4e71ea-cadb-4545-8f08-bcf1ce3d547a" xsi:nil="true"/>
    <TaxCatchAll xmlns="5096d215-be4f-4e34-b38d-f500741026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82D94A901C44EBC3C7421D6D132A6" ma:contentTypeVersion="18" ma:contentTypeDescription="Create a new document." ma:contentTypeScope="" ma:versionID="e2d75a04d72d4dc687401f32b5526211">
  <xsd:schema xmlns:xsd="http://www.w3.org/2001/XMLSchema" xmlns:xs="http://www.w3.org/2001/XMLSchema" xmlns:p="http://schemas.microsoft.com/office/2006/metadata/properties" xmlns:ns2="3c4e71ea-cadb-4545-8f08-bcf1ce3d547a" xmlns:ns3="5096d215-be4f-4e34-b38d-f50074102621" targetNamespace="http://schemas.microsoft.com/office/2006/metadata/properties" ma:root="true" ma:fieldsID="f4a6049ec1c6f5db19663a2bfddcbc30" ns2:_="" ns3:_="">
    <xsd:import namespace="3c4e71ea-cadb-4545-8f08-bcf1ce3d547a"/>
    <xsd:import namespace="5096d215-be4f-4e34-b38d-f50074102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Uploaded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e71ea-cadb-4545-8f08-bcf1ce3d5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Uploaded" ma:index="21" nillable="true" ma:displayName="Uploaded" ma:format="DateOnly" ma:internalName="Uploaded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6d0ce44-e28e-48d2-9ad2-471ccf7ec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d215-be4f-4e34-b38d-f50074102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590f6d7-4878-4ec3-b4b1-68bd9e8f3d07}" ma:internalName="TaxCatchAll" ma:showField="CatchAllData" ma:web="5096d215-be4f-4e34-b38d-f50074102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153E9-9559-4D6D-89DA-718169C9AE30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3c4e71ea-cadb-4545-8f08-bcf1ce3d547a"/>
    <ds:schemaRef ds:uri="http://schemas.microsoft.com/office/2006/documentManagement/types"/>
    <ds:schemaRef ds:uri="http://purl.org/dc/elements/1.1/"/>
    <ds:schemaRef ds:uri="http://schemas.microsoft.com/office/2006/metadata/properties"/>
    <ds:schemaRef ds:uri="5096d215-be4f-4e34-b38d-f500741026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823D85-2852-42FC-8A26-A089ECADB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17AE0-E844-45AC-AE88-8032767C6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e71ea-cadb-4545-8f08-bcf1ce3d547a"/>
    <ds:schemaRef ds:uri="5096d215-be4f-4e34-b38d-f50074102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Rent Roll Data</vt:lpstr>
      <vt:lpstr>Look-up</vt:lpstr>
      <vt:lpstr>Rent Limts</vt:lpstr>
      <vt:lpstr>Income Limit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Guru Bhat</dc:creator>
  <cp:keywords/>
  <dc:description/>
  <cp:lastModifiedBy>ChavezHernandez, Jose (HSG)</cp:lastModifiedBy>
  <cp:revision/>
  <dcterms:created xsi:type="dcterms:W3CDTF">2022-08-25T17:40:08Z</dcterms:created>
  <dcterms:modified xsi:type="dcterms:W3CDTF">2024-08-05T20:05:47Z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0x0101001BD82D94A901C44EBC3C7421D6D132A6</vt:lpwstr>
  </property>
  <property fmtid="{D5CDD505-2E9C-101B-9397-08002B2CF9AE}" pid="3" name="MediaServiceImageTags">
    <vt:lpwstr/>
  </property>
  <property fmtid="{D5CDD505-2E9C-101B-9397-08002B2CF9AE}" pid="4" name="Generator">
    <vt:lpwstr>NPOI</vt:lpwstr>
  </property>
  <property fmtid="{D5CDD505-2E9C-101B-9397-08002B2CF9AE}" pid="5" name="Generator Version">
    <vt:lpwstr>1.2.3</vt:lpwstr>
  </property>
</Properties>
</file>